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https://sagov.sharepoint.com/sites/RCSFEOIs/Shared Documents/RCSF/Seed-Start Review 2024-25/"/>
    </mc:Choice>
  </mc:AlternateContent>
  <xr:revisionPtr revIDLastSave="801" documentId="14_{4D7D6ADE-9FDF-422A-B6F0-D7BB87257590}" xr6:coauthVersionLast="47" xr6:coauthVersionMax="47" xr10:uidLastSave="{1BC0989B-1CB8-4269-9CE0-25BE5BEA65AF}"/>
  <bookViews>
    <workbookView xWindow="14175" yWindow="-16320" windowWidth="29040" windowHeight="15840" tabRatio="885" xr2:uid="{00000000-000D-0000-FFFF-FFFF00000000}"/>
  </bookViews>
  <sheets>
    <sheet name="Cash Flow" sheetId="3" r:id="rId1"/>
    <sheet name="Financial Position Graphs" sheetId="4" r:id="rId2"/>
  </sheets>
  <definedNames>
    <definedName name="_xlnm.Print_Area" localSheetId="0">'Cash Flow'!$B$6:$AO$85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53" i="3" l="1"/>
  <c r="AR19" i="3"/>
  <c r="AR22" i="3" s="1"/>
  <c r="AM23" i="3"/>
  <c r="P35" i="3"/>
  <c r="P13" i="3"/>
  <c r="AR54" i="3"/>
  <c r="AR38" i="3"/>
  <c r="AR39" i="3"/>
  <c r="AR40" i="3"/>
  <c r="AR41" i="3"/>
  <c r="AR42" i="3"/>
  <c r="AR43" i="3"/>
  <c r="AR44" i="3"/>
  <c r="AR45" i="3"/>
  <c r="AR46" i="3"/>
  <c r="AR47" i="3"/>
  <c r="AR48" i="3"/>
  <c r="AR49" i="3"/>
  <c r="AR50" i="3"/>
  <c r="AR51" i="3"/>
  <c r="AR52" i="3"/>
  <c r="AR37" i="3"/>
  <c r="AR28" i="3"/>
  <c r="AR20" i="3"/>
  <c r="AR21" i="3"/>
  <c r="AR18" i="3"/>
  <c r="AR15" i="3"/>
  <c r="AR14" i="3"/>
  <c r="AR16" i="3" s="1"/>
  <c r="AR13" i="3"/>
  <c r="E59" i="3"/>
  <c r="AH32" i="3"/>
  <c r="AH33" i="3"/>
  <c r="AH34" i="3"/>
  <c r="AC32" i="3"/>
  <c r="AM32" i="3"/>
  <c r="AR29" i="3"/>
  <c r="AR30" i="3"/>
  <c r="AR33" i="3"/>
  <c r="AR34" i="3"/>
  <c r="AR32" i="3"/>
  <c r="AM53" i="3"/>
  <c r="D35" i="3"/>
  <c r="D54" i="3"/>
  <c r="AM52" i="3"/>
  <c r="AM35" i="3"/>
  <c r="AM34" i="3"/>
  <c r="AM37" i="3"/>
  <c r="D23" i="3"/>
  <c r="D16" i="3"/>
  <c r="F16" i="3" l="1"/>
  <c r="E16" i="3"/>
  <c r="G16" i="3"/>
  <c r="H16" i="3"/>
  <c r="I16" i="3"/>
  <c r="J16" i="3"/>
  <c r="K16" i="3"/>
  <c r="L16" i="3"/>
  <c r="M16" i="3"/>
  <c r="N16" i="3"/>
  <c r="O16" i="3"/>
  <c r="Q16" i="3"/>
  <c r="R16" i="3"/>
  <c r="S16" i="3"/>
  <c r="T16" i="3"/>
  <c r="U16" i="3"/>
  <c r="V16" i="3"/>
  <c r="W16" i="3"/>
  <c r="X16" i="3"/>
  <c r="Y16" i="3"/>
  <c r="Z16" i="3"/>
  <c r="AA16" i="3"/>
  <c r="AB16" i="3"/>
  <c r="AD16" i="3"/>
  <c r="AE16" i="3"/>
  <c r="AF16" i="3"/>
  <c r="AG16" i="3"/>
  <c r="AI16" i="3"/>
  <c r="AJ16" i="3"/>
  <c r="AK16" i="3"/>
  <c r="AN16" i="3"/>
  <c r="AO16" i="3"/>
  <c r="AP16" i="3"/>
  <c r="AQ16" i="3"/>
  <c r="AL16" i="3"/>
  <c r="AN54" i="3"/>
  <c r="AN35" i="3"/>
  <c r="AN22" i="3"/>
  <c r="D8" i="3"/>
  <c r="E8" i="3" s="1"/>
  <c r="F8" i="3" s="1"/>
  <c r="G8" i="3" s="1"/>
  <c r="H8" i="3" s="1"/>
  <c r="I8" i="3" s="1"/>
  <c r="J8" i="3" s="1"/>
  <c r="K8" i="3" s="1"/>
  <c r="L8" i="3" s="1"/>
  <c r="M8" i="3" s="1"/>
  <c r="N8" i="3" s="1"/>
  <c r="O8" i="3" s="1"/>
  <c r="Q8" i="3" s="1"/>
  <c r="R8" i="3" s="1"/>
  <c r="S8" i="3" s="1"/>
  <c r="T8" i="3" s="1"/>
  <c r="U8" i="3" s="1"/>
  <c r="V8" i="3" s="1"/>
  <c r="W8" i="3" s="1"/>
  <c r="X8" i="3" s="1"/>
  <c r="Y8" i="3" s="1"/>
  <c r="Z8" i="3" s="1"/>
  <c r="AA8" i="3" s="1"/>
  <c r="AB8" i="3" s="1"/>
  <c r="AN58" i="3" l="1"/>
  <c r="AN57" i="3"/>
  <c r="AN23" i="3"/>
  <c r="AN59" i="3" l="1"/>
  <c r="D22" i="3" l="1"/>
  <c r="E22" i="3"/>
  <c r="E23" i="3" s="1"/>
  <c r="F22" i="3"/>
  <c r="G22" i="3"/>
  <c r="H22" i="3"/>
  <c r="I22" i="3"/>
  <c r="E35" i="3"/>
  <c r="E57" i="3" s="1"/>
  <c r="F35" i="3"/>
  <c r="G35" i="3"/>
  <c r="H35" i="3"/>
  <c r="I35" i="3"/>
  <c r="E54" i="3"/>
  <c r="F54" i="3"/>
  <c r="G54" i="3"/>
  <c r="H54" i="3"/>
  <c r="I54" i="3"/>
  <c r="AQ54" i="3"/>
  <c r="AP54" i="3"/>
  <c r="AO54" i="3"/>
  <c r="AQ35" i="3"/>
  <c r="AP35" i="3"/>
  <c r="AO35" i="3"/>
  <c r="AQ22" i="3"/>
  <c r="AP22" i="3"/>
  <c r="AO22" i="3"/>
  <c r="AL54" i="3"/>
  <c r="AK54" i="3"/>
  <c r="AJ54" i="3"/>
  <c r="AI54" i="3"/>
  <c r="AG54" i="3"/>
  <c r="AF54" i="3"/>
  <c r="AE54" i="3"/>
  <c r="AD54" i="3"/>
  <c r="AB54" i="3"/>
  <c r="AA54" i="3"/>
  <c r="Z54" i="3"/>
  <c r="Y54" i="3"/>
  <c r="X54" i="3"/>
  <c r="W54" i="3"/>
  <c r="V54" i="3"/>
  <c r="U54" i="3"/>
  <c r="T54" i="3"/>
  <c r="S54" i="3"/>
  <c r="R54" i="3"/>
  <c r="Q54" i="3"/>
  <c r="O54" i="3"/>
  <c r="N54" i="3"/>
  <c r="M54" i="3"/>
  <c r="L54" i="3"/>
  <c r="K54" i="3"/>
  <c r="J54" i="3"/>
  <c r="AL35" i="3"/>
  <c r="AK35" i="3"/>
  <c r="AJ35" i="3"/>
  <c r="AI35" i="3"/>
  <c r="AG35" i="3"/>
  <c r="AF35" i="3"/>
  <c r="AE35" i="3"/>
  <c r="AD35" i="3"/>
  <c r="AB35" i="3"/>
  <c r="AA35" i="3"/>
  <c r="Z35" i="3"/>
  <c r="Y35" i="3"/>
  <c r="X35" i="3"/>
  <c r="W35" i="3"/>
  <c r="V35" i="3"/>
  <c r="U35" i="3"/>
  <c r="T35" i="3"/>
  <c r="S35" i="3"/>
  <c r="R35" i="3"/>
  <c r="Q35" i="3"/>
  <c r="O35" i="3"/>
  <c r="N35" i="3"/>
  <c r="M35" i="3"/>
  <c r="L35" i="3"/>
  <c r="K35" i="3"/>
  <c r="J35" i="3"/>
  <c r="AM51" i="3"/>
  <c r="AM50" i="3"/>
  <c r="AM49" i="3"/>
  <c r="AM48" i="3"/>
  <c r="AM47" i="3"/>
  <c r="AM46" i="3"/>
  <c r="AM45" i="3"/>
  <c r="AM44" i="3"/>
  <c r="AM43" i="3"/>
  <c r="AM42" i="3"/>
  <c r="AM41" i="3"/>
  <c r="AM40" i="3"/>
  <c r="AM39" i="3"/>
  <c r="AM38" i="3"/>
  <c r="AM33" i="3"/>
  <c r="AM30" i="3"/>
  <c r="AM29" i="3"/>
  <c r="AM28" i="3"/>
  <c r="AM21" i="3"/>
  <c r="AM20" i="3"/>
  <c r="AM19" i="3"/>
  <c r="AM18" i="3"/>
  <c r="AM15" i="3"/>
  <c r="AM14" i="3"/>
  <c r="AM13" i="3"/>
  <c r="AH53" i="3"/>
  <c r="AH52" i="3"/>
  <c r="AH51" i="3"/>
  <c r="AH50" i="3"/>
  <c r="AH49" i="3"/>
  <c r="AH48" i="3"/>
  <c r="AH47" i="3"/>
  <c r="AH46" i="3"/>
  <c r="AH45" i="3"/>
  <c r="AH44" i="3"/>
  <c r="AH43" i="3"/>
  <c r="AH42" i="3"/>
  <c r="AH41" i="3"/>
  <c r="AH40" i="3"/>
  <c r="AH39" i="3"/>
  <c r="AH38" i="3"/>
  <c r="AH37" i="3"/>
  <c r="AH30" i="3"/>
  <c r="AH29" i="3"/>
  <c r="AH28" i="3"/>
  <c r="AH21" i="3"/>
  <c r="AH20" i="3"/>
  <c r="AH19" i="3"/>
  <c r="AH18" i="3"/>
  <c r="AH15" i="3"/>
  <c r="AH14" i="3"/>
  <c r="AH13" i="3"/>
  <c r="AC53" i="3"/>
  <c r="AC52" i="3"/>
  <c r="AC51" i="3"/>
  <c r="AC50" i="3"/>
  <c r="AC49" i="3"/>
  <c r="AC48" i="3"/>
  <c r="AC47" i="3"/>
  <c r="AC46" i="3"/>
  <c r="AC45" i="3"/>
  <c r="AC44" i="3"/>
  <c r="AC43" i="3"/>
  <c r="AC42" i="3"/>
  <c r="AC41" i="3"/>
  <c r="AC40" i="3"/>
  <c r="AC39" i="3"/>
  <c r="AC38" i="3"/>
  <c r="AC37" i="3"/>
  <c r="AC34" i="3"/>
  <c r="AC33" i="3"/>
  <c r="AC30" i="3"/>
  <c r="AC29" i="3"/>
  <c r="AC28" i="3"/>
  <c r="AC21" i="3"/>
  <c r="AC20" i="3"/>
  <c r="AC19" i="3"/>
  <c r="AC18" i="3"/>
  <c r="AC15" i="3"/>
  <c r="AC14" i="3"/>
  <c r="AC13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4" i="3"/>
  <c r="P33" i="3"/>
  <c r="P32" i="3"/>
  <c r="P30" i="3"/>
  <c r="P29" i="3"/>
  <c r="P28" i="3"/>
  <c r="P21" i="3"/>
  <c r="P20" i="3"/>
  <c r="P19" i="3"/>
  <c r="P15" i="3"/>
  <c r="P18" i="3"/>
  <c r="P14" i="3"/>
  <c r="AL22" i="3"/>
  <c r="AK22" i="3"/>
  <c r="AJ22" i="3"/>
  <c r="AI22" i="3"/>
  <c r="AG22" i="3"/>
  <c r="AF22" i="3"/>
  <c r="AF58" i="3" s="1"/>
  <c r="AE22" i="3"/>
  <c r="AD22" i="3"/>
  <c r="AB22" i="3"/>
  <c r="AA22" i="3"/>
  <c r="Z22" i="3"/>
  <c r="Y22" i="3"/>
  <c r="X22" i="3"/>
  <c r="W22" i="3"/>
  <c r="W58" i="3" s="1"/>
  <c r="V22" i="3"/>
  <c r="U22" i="3"/>
  <c r="T22" i="3"/>
  <c r="S22" i="3"/>
  <c r="R22" i="3"/>
  <c r="Q22" i="3"/>
  <c r="O22" i="3"/>
  <c r="N22" i="3"/>
  <c r="N58" i="3" s="1"/>
  <c r="M22" i="3"/>
  <c r="L22" i="3"/>
  <c r="K22" i="3"/>
  <c r="J22" i="3"/>
  <c r="AI57" i="3"/>
  <c r="Y57" i="3"/>
  <c r="Q57" i="3"/>
  <c r="AH16" i="3" l="1"/>
  <c r="AM16" i="3"/>
  <c r="F57" i="3"/>
  <c r="G58" i="3"/>
  <c r="I58" i="3"/>
  <c r="I23" i="3"/>
  <c r="H58" i="3"/>
  <c r="G23" i="3"/>
  <c r="H57" i="3"/>
  <c r="K57" i="3"/>
  <c r="T57" i="3"/>
  <c r="AB57" i="3"/>
  <c r="AL57" i="3"/>
  <c r="R58" i="3"/>
  <c r="Z58" i="3"/>
  <c r="AJ58" i="3"/>
  <c r="G57" i="3"/>
  <c r="H23" i="3"/>
  <c r="AQ57" i="3"/>
  <c r="AO58" i="3"/>
  <c r="N57" i="3"/>
  <c r="W57" i="3"/>
  <c r="AF57" i="3"/>
  <c r="I57" i="3"/>
  <c r="F23" i="3"/>
  <c r="F58" i="3"/>
  <c r="D58" i="3"/>
  <c r="D57" i="3"/>
  <c r="E58" i="3"/>
  <c r="O57" i="3"/>
  <c r="L57" i="3"/>
  <c r="J58" i="3"/>
  <c r="S58" i="3"/>
  <c r="AA58" i="3"/>
  <c r="AK58" i="3"/>
  <c r="J57" i="3"/>
  <c r="S57" i="3"/>
  <c r="AA57" i="3"/>
  <c r="AK57" i="3"/>
  <c r="Q58" i="3"/>
  <c r="Y58" i="3"/>
  <c r="Y59" i="3" s="1"/>
  <c r="AI58" i="3"/>
  <c r="AP58" i="3"/>
  <c r="AQ58" i="3"/>
  <c r="AE57" i="3"/>
  <c r="AO23" i="3"/>
  <c r="R57" i="3"/>
  <c r="Z57" i="3"/>
  <c r="O58" i="3"/>
  <c r="X58" i="3"/>
  <c r="AG58" i="3"/>
  <c r="X57" i="3"/>
  <c r="AG57" i="3"/>
  <c r="AE58" i="3"/>
  <c r="AC16" i="3"/>
  <c r="K58" i="3"/>
  <c r="T58" i="3"/>
  <c r="AB58" i="3"/>
  <c r="AL58" i="3"/>
  <c r="U57" i="3"/>
  <c r="AD57" i="3"/>
  <c r="L58" i="3"/>
  <c r="U58" i="3"/>
  <c r="AD58" i="3"/>
  <c r="P16" i="3"/>
  <c r="M57" i="3"/>
  <c r="V57" i="3"/>
  <c r="M58" i="3"/>
  <c r="V58" i="3"/>
  <c r="AJ57" i="3"/>
  <c r="AR35" i="3"/>
  <c r="AP23" i="3"/>
  <c r="AO57" i="3"/>
  <c r="AQ23" i="3"/>
  <c r="P54" i="3"/>
  <c r="AM54" i="3"/>
  <c r="AP57" i="3"/>
  <c r="AC54" i="3"/>
  <c r="AH54" i="3"/>
  <c r="AH35" i="3"/>
  <c r="AC35" i="3"/>
  <c r="AC22" i="3"/>
  <c r="AH22" i="3"/>
  <c r="AM22" i="3"/>
  <c r="Q23" i="3"/>
  <c r="Y23" i="3"/>
  <c r="R23" i="3"/>
  <c r="Z23" i="3"/>
  <c r="AK23" i="3"/>
  <c r="K23" i="3"/>
  <c r="L23" i="3"/>
  <c r="U23" i="3"/>
  <c r="AD23" i="3"/>
  <c r="AA23" i="3"/>
  <c r="AL23" i="3"/>
  <c r="M23" i="3"/>
  <c r="V23" i="3"/>
  <c r="AE23" i="3"/>
  <c r="S23" i="3"/>
  <c r="T23" i="3"/>
  <c r="N23" i="3"/>
  <c r="W23" i="3"/>
  <c r="AF23" i="3"/>
  <c r="J23" i="3"/>
  <c r="AB23" i="3"/>
  <c r="O23" i="3"/>
  <c r="X23" i="3"/>
  <c r="AI23" i="3"/>
  <c r="AJ23" i="3"/>
  <c r="AG23" i="3"/>
  <c r="P22" i="3"/>
  <c r="AQ59" i="3" l="1"/>
  <c r="F59" i="3"/>
  <c r="Z59" i="3"/>
  <c r="G59" i="3"/>
  <c r="I59" i="3"/>
  <c r="H59" i="3"/>
  <c r="D59" i="3"/>
  <c r="D60" i="3" s="1"/>
  <c r="AO59" i="3"/>
  <c r="AB59" i="3"/>
  <c r="AP59" i="3"/>
  <c r="L59" i="3"/>
  <c r="AC57" i="3"/>
  <c r="AA59" i="3"/>
  <c r="AM58" i="3"/>
  <c r="AR58" i="3"/>
  <c r="AR57" i="3"/>
  <c r="P57" i="3"/>
  <c r="P58" i="3"/>
  <c r="AR23" i="3"/>
  <c r="AH58" i="3"/>
  <c r="AC58" i="3"/>
  <c r="AC23" i="3"/>
  <c r="Q59" i="3"/>
  <c r="AR59" i="3" l="1"/>
  <c r="E60" i="3"/>
  <c r="F60" i="3" s="1"/>
  <c r="G60" i="3" s="1"/>
  <c r="H60" i="3" s="1"/>
  <c r="I60" i="3" s="1"/>
  <c r="AC59" i="3"/>
  <c r="P59" i="3"/>
  <c r="V59" i="3"/>
  <c r="S59" i="3"/>
  <c r="U59" i="3"/>
  <c r="R59" i="3"/>
  <c r="T59" i="3"/>
  <c r="AH57" i="3" l="1"/>
  <c r="AH59" i="3" s="1"/>
  <c r="AM57" i="3"/>
  <c r="AM59" i="3" s="1"/>
  <c r="AH23" i="3"/>
  <c r="P23" i="3"/>
  <c r="W59" i="3" l="1"/>
  <c r="AL59" i="3"/>
  <c r="AJ59" i="3"/>
  <c r="AF59" i="3"/>
  <c r="AE59" i="3"/>
  <c r="AK59" i="3"/>
  <c r="AI59" i="3"/>
  <c r="AD59" i="3"/>
  <c r="AG59" i="3"/>
  <c r="X59" i="3"/>
  <c r="J59" i="3" l="1"/>
  <c r="J60" i="3" s="1"/>
  <c r="N59" i="3" l="1"/>
  <c r="O59" i="3"/>
  <c r="M59" i="3"/>
  <c r="K59" i="3"/>
  <c r="K60" i="3" l="1"/>
  <c r="L60" i="3" s="1"/>
  <c r="M60" i="3" s="1"/>
  <c r="N60" i="3" s="1"/>
  <c r="O60" i="3" s="1"/>
  <c r="P60" i="3" s="1"/>
  <c r="Q60" i="3" l="1"/>
  <c r="R60" i="3" s="1"/>
  <c r="S60" i="3" s="1"/>
  <c r="T60" i="3" s="1"/>
  <c r="U60" i="3" s="1"/>
  <c r="V60" i="3" s="1"/>
  <c r="W60" i="3" s="1"/>
  <c r="X60" i="3" s="1"/>
  <c r="Y60" i="3" l="1"/>
  <c r="Z60" i="3" s="1"/>
  <c r="AA60" i="3" s="1"/>
  <c r="AB60" i="3" s="1"/>
  <c r="AC60" i="3" s="1"/>
  <c r="AD60" i="3" s="1"/>
  <c r="AE60" i="3" s="1"/>
  <c r="AF60" i="3" s="1"/>
  <c r="AG60" i="3" s="1"/>
  <c r="AH60" i="3" l="1"/>
  <c r="AI60" i="3" s="1"/>
  <c r="AJ60" i="3" s="1"/>
  <c r="AK60" i="3" s="1"/>
  <c r="AL60" i="3" s="1"/>
  <c r="AM60" i="3" s="1"/>
  <c r="AO60" i="3" s="1"/>
  <c r="AP60" i="3" s="1"/>
  <c r="AQ60" i="3" s="1"/>
  <c r="AR60" i="3" s="1"/>
  <c r="AN60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tc={1F4A8BD9-DCDA-4917-9C77-5F8416170D9C}</author>
    <author>tc={EC96FC12-0F82-4816-9FD3-DD4291EEE457}</author>
    <author>tc={CBAC191B-BE3B-4C22-B397-D583BAF20AF1}</author>
    <author>tc={050EAEFF-6BD7-42E9-ADA0-FBD1B7524A34}</author>
    <author>tc={161ACCDC-4F23-47CA-B6B1-731550255F86}</author>
    <author>tc={841B0058-32D1-4960-AFEE-D2004B14F03D}</author>
    <author>tc={C96B30B1-872C-4D35-B478-3D388F4227B4}</author>
    <author>tc={3B57C43E-D2C8-4BC3-BE3F-4A77C0682F4C}</author>
    <author>tc={7D683CCA-966D-42C0-B4D5-4B0AF36073DA}</author>
  </authors>
  <commentList>
    <comment ref="C13" authorId="0" shapeId="0" xr:uid="{1F4A8BD9-DCDA-4917-9C77-5F8416170D9C}">
      <text>
        <t>[Threaded comment]
Your version of Excel allows you to read this threaded comment; however, any edits to it will get removed if the file is opened in a newer version of Excel. Learn more: https://go.microsoft.com/fwlink/?linkid=870924
Comment:
    Grant payments are generally paid out in advance of project milestones commencing. Please consider this when forecasting when grant funding will be received.</t>
      </text>
    </comment>
    <comment ref="B16" authorId="1" shapeId="0" xr:uid="{EC96FC12-0F82-4816-9FD3-DD4291EEE457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Project Funding should be equal to the Total Project Cost stated in the Application (i.e. the project funding should match the project cost).</t>
      </text>
    </comment>
    <comment ref="B17" authorId="2" shapeId="0" xr:uid="{CBAC191B-BE3B-4C22-B397-D583BAF20AF1}">
      <text>
        <t>[Threaded comment]
Your version of Excel allows you to read this threaded comment; however, any edits to it will get removed if the file is opened in a newer version of Excel. Learn more: https://go.microsoft.com/fwlink/?linkid=870924
Comment:
    Only included expenses within scope of the Seed-Start project. You may insert additional line items specific to your project. You may delete pre-filled line items if they are not applicable.</t>
      </text>
    </comment>
    <comment ref="B22" authorId="3" shapeId="0" xr:uid="{050EAEFF-6BD7-42E9-ADA0-FBD1B7524A34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Project Expenditure must equal the Total Project Cost stated in the application.</t>
      </text>
    </comment>
    <comment ref="C32" authorId="4" shapeId="0" xr:uid="{161ACCDC-4F23-47CA-B6B1-731550255F86}">
      <text>
        <t>[Threaded comment]
Your version of Excel allows you to read this threaded comment; however, any edits to it will get removed if the file is opened in a newer version of Excel. Learn more: https://go.microsoft.com/fwlink/?linkid=870924
Comment:
    "Income from the project" may include income from the sale of products/services to be developed as part of the Seed-Start project.</t>
      </text>
    </comment>
    <comment ref="C34" authorId="5" shapeId="0" xr:uid="{841B0058-32D1-4960-AFEE-D2004B14F03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Non-project income may include income from products / services not within the scope of the Seed-Start project (e.g. if the company sells other products or offers a separate consulting service).</t>
      </text>
    </comment>
    <comment ref="B35" authorId="6" shapeId="0" xr:uid="{C96B30B1-872C-4D35-B478-3D388F4227B4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Project Expenditure must be equal to the Total Project Cost stated in the Application.</t>
      </text>
    </comment>
    <comment ref="C36" authorId="7" shapeId="0" xr:uid="{3B57C43E-D2C8-4BC3-BE3F-4A77C0682F4C}">
      <text>
        <t>[Threaded comment]
Your version of Excel allows you to read this threaded comment; however, any edits to it will get removed if the file is opened in a newer version of Excel. Learn more: https://go.microsoft.com/fwlink/?linkid=870924
Comment:
    Only include expenses outside the scope of the Seed-Start project. You may insert additional line items specific to your company. You may delete pre-filled line items if they are not applicable.</t>
      </text>
    </comment>
    <comment ref="P60" authorId="8" shapeId="0" xr:uid="{7D683CCA-966D-42C0-B4D5-4B0AF36073DA}">
      <text>
        <t>[Threaded comment]
Your version of Excel allows you to read this threaded comment; however, any edits to it will get removed if the file is opened in a newer version of Excel. Learn more: https://go.microsoft.com/fwlink/?linkid=870924
Comment:
    Cash position as at end of financial year (automatically calculated)</t>
      </text>
    </comment>
  </commentList>
</comments>
</file>

<file path=xl/sharedStrings.xml><?xml version="1.0" encoding="utf-8"?>
<sst xmlns="http://schemas.openxmlformats.org/spreadsheetml/2006/main" count="123" uniqueCount="79">
  <si>
    <t>Q1</t>
  </si>
  <si>
    <t>Q2</t>
  </si>
  <si>
    <t>Q3</t>
  </si>
  <si>
    <t>Q4</t>
  </si>
  <si>
    <t>Office Expenses</t>
  </si>
  <si>
    <t>Insurance</t>
  </si>
  <si>
    <t>Legal and Accounting</t>
  </si>
  <si>
    <t>Directors Fees</t>
  </si>
  <si>
    <t>Telephone / Communications</t>
  </si>
  <si>
    <t>IT</t>
  </si>
  <si>
    <t>Total Expenses</t>
  </si>
  <si>
    <t>Total Cash Flow +/-</t>
  </si>
  <si>
    <t>Cash Position</t>
  </si>
  <si>
    <t>Assumptions</t>
  </si>
  <si>
    <t>Item</t>
  </si>
  <si>
    <t>Project Funding (Grant and Matched Funding)</t>
  </si>
  <si>
    <t>Total Project Funding</t>
  </si>
  <si>
    <t>Operating Income</t>
  </si>
  <si>
    <t>Capital (Investment Funds)</t>
  </si>
  <si>
    <t>Total Income</t>
  </si>
  <si>
    <t>Cash at Bank</t>
  </si>
  <si>
    <t>&lt;insert item&gt;</t>
  </si>
  <si>
    <t>Item No.</t>
  </si>
  <si>
    <t>&lt;insert source of matched funding&gt;</t>
  </si>
  <si>
    <t>&lt;insert expense item&gt;</t>
  </si>
  <si>
    <t>Staff &amp; Oncosts</t>
  </si>
  <si>
    <t>Payments for Rights, IP, Patents</t>
  </si>
  <si>
    <t>Plant and Equipment</t>
  </si>
  <si>
    <t>Advisors/Consulting</t>
  </si>
  <si>
    <t>Travel</t>
  </si>
  <si>
    <t>Marketing</t>
  </si>
  <si>
    <t>Rent</t>
  </si>
  <si>
    <t>Purchases (Materials)</t>
  </si>
  <si>
    <t>Other Grant Income (excluding Seed-Start)</t>
  </si>
  <si>
    <t>&lt; Insert Eligible expenditure item&gt;</t>
  </si>
  <si>
    <t>Grant Funding - Seed-Start</t>
  </si>
  <si>
    <t>National Operating Income from the Project</t>
  </si>
  <si>
    <t>Export Operating Income from the Project</t>
  </si>
  <si>
    <t>Other Operating Income (Non-Project)</t>
  </si>
  <si>
    <t>Software and Data</t>
  </si>
  <si>
    <t>-</t>
  </si>
  <si>
    <t>&lt;insert other income sources&gt;</t>
  </si>
  <si>
    <t>Total Non-Project Expenses</t>
  </si>
  <si>
    <t>Total Project Expenses</t>
  </si>
  <si>
    <t>Total Income (excl. Seed-Start Project Funding)</t>
  </si>
  <si>
    <t>SEED START PROJECT CASHFLOW FORECAST</t>
  </si>
  <si>
    <t>[COMPANY NAME]</t>
  </si>
  <si>
    <t>PROJECT START DATE</t>
  </si>
  <si>
    <t>&lt;-- Enter initial Start Date to populate Timeline dates.</t>
  </si>
  <si>
    <t>Y1Q1</t>
  </si>
  <si>
    <t>Y1Q2</t>
  </si>
  <si>
    <t>Y1Q3</t>
  </si>
  <si>
    <t>Y1Q4</t>
  </si>
  <si>
    <t>YEAR ONE</t>
  </si>
  <si>
    <t>YEAR TWO</t>
  </si>
  <si>
    <t>YEAR THREE</t>
  </si>
  <si>
    <t>YEAR FOUR</t>
  </si>
  <si>
    <t>YEAR FIVE</t>
  </si>
  <si>
    <t>Total Y1</t>
  </si>
  <si>
    <t>Total Y2</t>
  </si>
  <si>
    <t>Total Y3</t>
  </si>
  <si>
    <t>Total Y4</t>
  </si>
  <si>
    <t>Total Y5</t>
  </si>
  <si>
    <t>CASH AT BANK (AS AT PROJECT START DATE)</t>
  </si>
  <si>
    <t>Enter forecasted Total FTEs for each period (excl. Founders)--&gt;</t>
  </si>
  <si>
    <t>SEED-START PROJECT FUNDING AND EXPENDITURE</t>
  </si>
  <si>
    <t>CASHFLOW SUMMARY</t>
  </si>
  <si>
    <t xml:space="preserve"> (please provide complete assumptions for each line item below, where applicable)</t>
  </si>
  <si>
    <t>&lt;-- Enter forecasted cash at bank as at the Project Start Date.</t>
  </si>
  <si>
    <r>
      <t xml:space="preserve">Only include grant funding, matched funding and expenditure </t>
    </r>
    <r>
      <rPr>
        <b/>
        <u/>
        <sz val="11"/>
        <color rgb="FF000000"/>
        <rFont val="Century Gothic"/>
        <family val="2"/>
      </rPr>
      <t>specific to the proposed Seed-Start project</t>
    </r>
    <r>
      <rPr>
        <b/>
        <sz val="11"/>
        <color indexed="8"/>
        <rFont val="Century Gothic"/>
        <family val="2"/>
      </rPr>
      <t>. These figures must be consistent with the figures outlined in the Application.</t>
    </r>
  </si>
  <si>
    <r>
      <rPr>
        <b/>
        <sz val="11"/>
        <color rgb="FF000000"/>
        <rFont val="Century Gothic"/>
        <family val="2"/>
      </rPr>
      <t>IMPORTANT:</t>
    </r>
    <r>
      <rPr>
        <b/>
        <sz val="11"/>
        <color indexed="8"/>
        <rFont val="Century Gothic"/>
        <family val="2"/>
      </rPr>
      <t xml:space="preserve"> If some or all of the matched funding will be sourced from existing Cash at Bank, please subtract this $ matched funding amount from the Cash at Bank figure in cell B7 to prevent double counting.</t>
    </r>
  </si>
  <si>
    <t>E.g. Costs for Developers/Contractors</t>
  </si>
  <si>
    <t>E.g. Acquisition of Specialist Hardware/Software</t>
  </si>
  <si>
    <t xml:space="preserve">INCOME </t>
  </si>
  <si>
    <t>NON-PROJECT OPERATING EXPENSES</t>
  </si>
  <si>
    <t>NET PROJECT CASH FLOW</t>
  </si>
  <si>
    <t>Project Expenses (Check Guidelines for Eligible Expenditure)</t>
  </si>
  <si>
    <t>Capital and Other Income</t>
  </si>
  <si>
    <t>Salaries for Founders/Shareholders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</si>
</sst>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&quot; &quot;&quot;$&quot;* #,##0&quot; &quot;;&quot;-&quot;&quot;$&quot;* #,##0&quot; &quot;;&quot; &quot;&quot;$&quot;* &quot;-&quot;??"/>
    <numFmt numFmtId="165" formatCode="&quot; &quot;&quot;$&quot;* #,##0&quot; &quot;;[Red]&quot;-&quot;&quot;$&quot;* #,##0&quot; &quot;;&quot; &quot;&quot;$&quot;* &quot;-&quot;??"/>
    <numFmt numFmtId="166" formatCode="mmm\ yy"/>
  </numFmts>
  <fonts count="26" x14ac:knownFonts="1">
    <font>
      <sz val="12"/>
      <color indexed="8"/>
      <name val="Verdana"/>
    </font>
    <font>
      <sz val="11"/>
      <color theme="1"/>
      <name val="Helvetica"/>
      <family val="2"/>
      <scheme val="minor"/>
    </font>
    <font>
      <sz val="12"/>
      <color indexed="8"/>
      <name val="Verdana"/>
      <family val="2"/>
    </font>
    <font>
      <sz val="12"/>
      <color indexed="8"/>
      <name val="Century Gothic"/>
      <family val="2"/>
    </font>
    <font>
      <b/>
      <sz val="22"/>
      <color indexed="8"/>
      <name val="Century Gothic"/>
      <family val="2"/>
    </font>
    <font>
      <b/>
      <sz val="12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22"/>
      <color rgb="FFFF0000"/>
      <name val="Century Gothic"/>
      <family val="2"/>
    </font>
    <font>
      <b/>
      <sz val="11"/>
      <color theme="1"/>
      <name val="Century Gothic"/>
      <family val="2"/>
    </font>
    <font>
      <sz val="11"/>
      <color theme="3" tint="-0.499984740745262"/>
      <name val="Century Gothic"/>
      <family val="2"/>
    </font>
    <font>
      <sz val="11"/>
      <color theme="1" tint="0.34998626667073579"/>
      <name val="Century Gothic"/>
      <family val="2"/>
    </font>
    <font>
      <b/>
      <sz val="14"/>
      <color rgb="FFFF0000"/>
      <name val="Century Gothic"/>
      <family val="2"/>
    </font>
    <font>
      <b/>
      <i/>
      <sz val="10"/>
      <color indexed="8"/>
      <name val="Century Gothic"/>
      <family val="2"/>
    </font>
    <font>
      <b/>
      <sz val="12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i/>
      <sz val="11"/>
      <color rgb="FF000000"/>
      <name val="Century Gothic"/>
      <family val="2"/>
    </font>
    <font>
      <b/>
      <sz val="14"/>
      <color indexed="8"/>
      <name val="Century Gothic"/>
      <family val="2"/>
    </font>
    <font>
      <b/>
      <sz val="16"/>
      <color rgb="FFFF0000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sz val="11"/>
      <color indexed="8"/>
      <name val="Segoe UI"/>
      <family val="2"/>
    </font>
    <font>
      <b/>
      <sz val="11"/>
      <color rgb="FF000000"/>
      <name val="Century Gothic"/>
      <family val="2"/>
    </font>
    <font>
      <b/>
      <u/>
      <sz val="11"/>
      <color rgb="FF000000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rgb="FFA6A6A6"/>
      </bottom>
      <diagonal/>
    </border>
    <border>
      <left/>
      <right style="thin">
        <color rgb="FFA6A6A6"/>
      </right>
      <top/>
      <bottom/>
      <diagonal/>
    </border>
    <border>
      <left style="thin">
        <color rgb="FFA6A6A6"/>
      </left>
      <right/>
      <top style="thin">
        <color rgb="FFA6A6A6"/>
      </top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/>
      <top/>
      <bottom/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medium">
        <color theme="1"/>
      </left>
      <right style="medium">
        <color theme="1"/>
      </right>
      <top style="thin">
        <color rgb="FFA6A6A6"/>
      </top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</borders>
  <cellStyleXfs count="3">
    <xf numFmtId="0" fontId="0" fillId="0" borderId="0" applyNumberFormat="0" applyFill="0" applyBorder="0" applyProtection="0">
      <alignment vertical="top" wrapText="1"/>
    </xf>
    <xf numFmtId="44" fontId="2" fillId="0" borderId="0" applyFont="0" applyFill="0" applyBorder="0" applyAlignment="0" applyProtection="0"/>
    <xf numFmtId="0" fontId="1" fillId="0" borderId="1"/>
  </cellStyleXfs>
  <cellXfs count="126">
    <xf numFmtId="0" fontId="0" fillId="0" borderId="0" xfId="0">
      <alignment vertical="top" wrapText="1"/>
    </xf>
    <xf numFmtId="0" fontId="4" fillId="2" borderId="1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>
      <alignment vertical="top" wrapText="1"/>
    </xf>
    <xf numFmtId="0" fontId="3" fillId="2" borderId="1" xfId="0" applyNumberFormat="1" applyFont="1" applyFill="1" applyBorder="1" applyAlignment="1">
      <alignment vertical="top"/>
    </xf>
    <xf numFmtId="0" fontId="3" fillId="2" borderId="1" xfId="0" applyFont="1" applyFill="1" applyBorder="1">
      <alignment vertical="top" wrapText="1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/>
    </xf>
    <xf numFmtId="14" fontId="10" fillId="0" borderId="2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>
      <alignment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49" fontId="13" fillId="0" borderId="1" xfId="0" applyNumberFormat="1" applyFont="1" applyFill="1" applyBorder="1" applyAlignment="1">
      <alignment horizontal="left" vertical="top"/>
    </xf>
    <xf numFmtId="164" fontId="15" fillId="2" borderId="1" xfId="0" applyNumberFormat="1" applyFont="1" applyFill="1" applyBorder="1">
      <alignment vertical="top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4" fillId="0" borderId="1" xfId="0" applyNumberFormat="1" applyFont="1" applyFill="1" applyBorder="1" applyAlignment="1"/>
    <xf numFmtId="164" fontId="15" fillId="0" borderId="1" xfId="0" applyNumberFormat="1" applyFont="1" applyFill="1" applyBorder="1">
      <alignment vertical="top" wrapText="1"/>
    </xf>
    <xf numFmtId="1" fontId="16" fillId="2" borderId="1" xfId="0" applyNumberFormat="1" applyFont="1" applyFill="1" applyBorder="1">
      <alignment vertical="top" wrapText="1"/>
    </xf>
    <xf numFmtId="0" fontId="19" fillId="2" borderId="1" xfId="0" applyNumberFormat="1" applyFont="1" applyFill="1" applyBorder="1" applyAlignment="1">
      <alignment vertical="center" wrapText="1"/>
    </xf>
    <xf numFmtId="0" fontId="19" fillId="2" borderId="1" xfId="0" applyFont="1" applyFill="1" applyBorder="1" applyAlignment="1">
      <alignment vertical="center" wrapText="1"/>
    </xf>
    <xf numFmtId="1" fontId="16" fillId="2" borderId="1" xfId="0" applyNumberFormat="1" applyFont="1" applyFill="1" applyBorder="1" applyAlignment="1"/>
    <xf numFmtId="0" fontId="20" fillId="3" borderId="1" xfId="0" applyFont="1" applyFill="1" applyBorder="1" applyAlignment="1">
      <alignment vertical="center"/>
    </xf>
    <xf numFmtId="0" fontId="20" fillId="3" borderId="1" xfId="0" applyFont="1" applyFill="1" applyBorder="1" applyAlignment="1">
      <alignment vertical="center" wrapText="1"/>
    </xf>
    <xf numFmtId="49" fontId="20" fillId="3" borderId="1" xfId="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horizontal="left" vertical="top"/>
    </xf>
    <xf numFmtId="44" fontId="16" fillId="0" borderId="4" xfId="1" applyFont="1" applyFill="1" applyBorder="1" applyAlignment="1">
      <alignment horizontal="right" vertical="center"/>
    </xf>
    <xf numFmtId="0" fontId="15" fillId="4" borderId="3" xfId="0" applyNumberFormat="1" applyFont="1" applyFill="1" applyBorder="1" applyAlignment="1">
      <alignment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top"/>
    </xf>
    <xf numFmtId="0" fontId="5" fillId="0" borderId="1" xfId="0" applyNumberFormat="1" applyFont="1" applyFill="1" applyBorder="1" applyAlignment="1">
      <alignment horizontal="right" vertical="top" wrapText="1"/>
    </xf>
    <xf numFmtId="0" fontId="12" fillId="0" borderId="5" xfId="0" applyNumberFormat="1" applyFont="1" applyFill="1" applyBorder="1">
      <alignment vertical="top" wrapText="1"/>
    </xf>
    <xf numFmtId="0" fontId="11" fillId="0" borderId="0" xfId="0" applyFont="1" applyAlignment="1">
      <alignment vertical="center" wrapText="1"/>
    </xf>
    <xf numFmtId="164" fontId="15" fillId="2" borderId="3" xfId="0" applyNumberFormat="1" applyFont="1" applyFill="1" applyBorder="1">
      <alignment vertical="top" wrapText="1"/>
    </xf>
    <xf numFmtId="164" fontId="15" fillId="4" borderId="3" xfId="0" applyNumberFormat="1" applyFont="1" applyFill="1" applyBorder="1">
      <alignment vertical="top" wrapText="1"/>
    </xf>
    <xf numFmtId="0" fontId="15" fillId="2" borderId="6" xfId="0" applyNumberFormat="1" applyFont="1" applyFill="1" applyBorder="1" applyAlignment="1">
      <alignment vertical="center"/>
    </xf>
    <xf numFmtId="49" fontId="16" fillId="2" borderId="7" xfId="0" applyNumberFormat="1" applyFont="1" applyFill="1" applyBorder="1" applyAlignment="1">
      <alignment vertical="top"/>
    </xf>
    <xf numFmtId="0" fontId="15" fillId="2" borderId="8" xfId="0" applyNumberFormat="1" applyFont="1" applyFill="1" applyBorder="1" applyAlignment="1">
      <alignment vertical="center"/>
    </xf>
    <xf numFmtId="49" fontId="17" fillId="2" borderId="5" xfId="0" applyNumberFormat="1" applyFont="1" applyFill="1" applyBorder="1" applyAlignment="1">
      <alignment vertical="top"/>
    </xf>
    <xf numFmtId="0" fontId="15" fillId="2" borderId="9" xfId="0" applyNumberFormat="1" applyFont="1" applyFill="1" applyBorder="1" applyAlignment="1">
      <alignment vertical="center"/>
    </xf>
    <xf numFmtId="49" fontId="17" fillId="2" borderId="10" xfId="0" applyNumberFormat="1" applyFont="1" applyFill="1" applyBorder="1" applyAlignment="1">
      <alignment vertical="top"/>
    </xf>
    <xf numFmtId="0" fontId="16" fillId="0" borderId="7" xfId="0" applyNumberFormat="1" applyFont="1" applyFill="1" applyBorder="1" applyAlignment="1">
      <alignment vertical="top"/>
    </xf>
    <xf numFmtId="0" fontId="16" fillId="0" borderId="5" xfId="0" applyNumberFormat="1" applyFont="1" applyFill="1" applyBorder="1" applyAlignment="1">
      <alignment vertical="top"/>
    </xf>
    <xf numFmtId="0" fontId="17" fillId="0" borderId="5" xfId="0" applyNumberFormat="1" applyFont="1" applyFill="1" applyBorder="1" applyAlignment="1">
      <alignment vertical="top"/>
    </xf>
    <xf numFmtId="0" fontId="17" fillId="0" borderId="10" xfId="0" applyNumberFormat="1" applyFont="1" applyFill="1" applyBorder="1" applyAlignment="1">
      <alignment vertical="top"/>
    </xf>
    <xf numFmtId="49" fontId="21" fillId="6" borderId="3" xfId="0" applyNumberFormat="1" applyFont="1" applyFill="1" applyBorder="1" applyAlignment="1">
      <alignment horizontal="left" vertical="top" indent="1"/>
    </xf>
    <xf numFmtId="164" fontId="15" fillId="6" borderId="11" xfId="0" applyNumberFormat="1" applyFont="1" applyFill="1" applyBorder="1">
      <alignment vertical="top" wrapText="1"/>
    </xf>
    <xf numFmtId="164" fontId="15" fillId="6" borderId="12" xfId="0" applyNumberFormat="1" applyFont="1" applyFill="1" applyBorder="1">
      <alignment vertical="top" wrapText="1"/>
    </xf>
    <xf numFmtId="164" fontId="15" fillId="6" borderId="13" xfId="0" applyNumberFormat="1" applyFont="1" applyFill="1" applyBorder="1">
      <alignment vertical="top" wrapText="1"/>
    </xf>
    <xf numFmtId="166" fontId="7" fillId="5" borderId="3" xfId="0" applyNumberFormat="1" applyFont="1" applyFill="1" applyBorder="1" applyAlignment="1">
      <alignment horizontal="center" vertical="center" wrapText="1"/>
    </xf>
    <xf numFmtId="164" fontId="15" fillId="5" borderId="12" xfId="0" applyNumberFormat="1" applyFont="1" applyFill="1" applyBorder="1">
      <alignment vertical="top" wrapText="1"/>
    </xf>
    <xf numFmtId="164" fontId="15" fillId="5" borderId="13" xfId="0" applyNumberFormat="1" applyFont="1" applyFill="1" applyBorder="1">
      <alignment vertical="top" wrapText="1"/>
    </xf>
    <xf numFmtId="49" fontId="16" fillId="2" borderId="5" xfId="0" applyNumberFormat="1" applyFont="1" applyFill="1" applyBorder="1" applyAlignment="1">
      <alignment vertical="top"/>
    </xf>
    <xf numFmtId="0" fontId="18" fillId="0" borderId="10" xfId="0" applyNumberFormat="1" applyFont="1" applyFill="1" applyBorder="1" applyAlignment="1">
      <alignment vertical="top"/>
    </xf>
    <xf numFmtId="49" fontId="16" fillId="2" borderId="10" xfId="0" applyNumberFormat="1" applyFont="1" applyFill="1" applyBorder="1" applyAlignment="1">
      <alignment vertical="top"/>
    </xf>
    <xf numFmtId="165" fontId="7" fillId="4" borderId="3" xfId="0" applyNumberFormat="1" applyFont="1" applyFill="1" applyBorder="1" applyAlignment="1">
      <alignment vertical="center"/>
    </xf>
    <xf numFmtId="164" fontId="15" fillId="0" borderId="3" xfId="0" applyNumberFormat="1" applyFont="1" applyFill="1" applyBorder="1" applyAlignment="1">
      <alignment vertical="center"/>
    </xf>
    <xf numFmtId="165" fontId="15" fillId="0" borderId="3" xfId="0" applyNumberFormat="1" applyFont="1" applyFill="1" applyBorder="1" applyAlignment="1">
      <alignment vertical="center"/>
    </xf>
    <xf numFmtId="0" fontId="16" fillId="0" borderId="10" xfId="0" applyNumberFormat="1" applyFont="1" applyFill="1" applyBorder="1" applyAlignment="1">
      <alignment vertical="top"/>
    </xf>
    <xf numFmtId="0" fontId="19" fillId="2" borderId="6" xfId="0" applyFont="1" applyFill="1" applyBorder="1" applyAlignment="1">
      <alignment vertical="center" wrapText="1"/>
    </xf>
    <xf numFmtId="0" fontId="19" fillId="2" borderId="8" xfId="0" applyFont="1" applyFill="1" applyBorder="1" applyAlignment="1">
      <alignment vertical="center" wrapText="1"/>
    </xf>
    <xf numFmtId="0" fontId="3" fillId="2" borderId="9" xfId="0" applyNumberFormat="1" applyFont="1" applyFill="1" applyBorder="1">
      <alignment vertical="top" wrapText="1"/>
    </xf>
    <xf numFmtId="164" fontId="6" fillId="6" borderId="11" xfId="0" applyNumberFormat="1" applyFont="1" applyFill="1" applyBorder="1" applyAlignment="1">
      <alignment horizontal="left" vertical="center" indent="1"/>
    </xf>
    <xf numFmtId="0" fontId="6" fillId="7" borderId="12" xfId="0" applyFont="1" applyFill="1" applyBorder="1" applyAlignment="1">
      <alignment horizontal="left" vertical="center" indent="1"/>
    </xf>
    <xf numFmtId="0" fontId="23" fillId="7" borderId="12" xfId="0" applyFont="1" applyFill="1" applyBorder="1" applyAlignment="1">
      <alignment vertical="center"/>
    </xf>
    <xf numFmtId="49" fontId="6" fillId="7" borderId="12" xfId="0" applyNumberFormat="1" applyFont="1" applyFill="1" applyBorder="1" applyAlignment="1">
      <alignment horizontal="center" vertical="top"/>
    </xf>
    <xf numFmtId="0" fontId="3" fillId="7" borderId="12" xfId="0" applyNumberFormat="1" applyFont="1" applyFill="1" applyBorder="1" applyAlignment="1">
      <alignment vertical="top"/>
    </xf>
    <xf numFmtId="0" fontId="3" fillId="7" borderId="12" xfId="0" applyNumberFormat="1" applyFont="1" applyFill="1" applyBorder="1">
      <alignment vertical="top" wrapText="1"/>
    </xf>
    <xf numFmtId="49" fontId="6" fillId="7" borderId="12" xfId="0" applyNumberFormat="1" applyFont="1" applyFill="1" applyBorder="1" applyAlignment="1">
      <alignment horizontal="center" vertical="top" wrapText="1"/>
    </xf>
    <xf numFmtId="49" fontId="6" fillId="7" borderId="13" xfId="0" applyNumberFormat="1" applyFont="1" applyFill="1" applyBorder="1" applyAlignment="1">
      <alignment horizontal="center" vertical="top" wrapText="1"/>
    </xf>
    <xf numFmtId="164" fontId="15" fillId="7" borderId="3" xfId="0" applyNumberFormat="1" applyFont="1" applyFill="1" applyBorder="1" applyAlignment="1">
      <alignment vertical="center" wrapText="1"/>
    </xf>
    <xf numFmtId="164" fontId="15" fillId="8" borderId="3" xfId="0" applyNumberFormat="1" applyFont="1" applyFill="1" applyBorder="1">
      <alignment vertical="top" wrapText="1"/>
    </xf>
    <xf numFmtId="49" fontId="5" fillId="3" borderId="1" xfId="0" applyNumberFormat="1" applyFont="1" applyFill="1" applyBorder="1">
      <alignment vertical="top" wrapText="1"/>
    </xf>
    <xf numFmtId="49" fontId="5" fillId="3" borderId="1" xfId="0" applyNumberFormat="1" applyFont="1" applyFill="1" applyBorder="1" applyAlignment="1">
      <alignment horizontal="center" vertical="top" wrapText="1"/>
    </xf>
    <xf numFmtId="0" fontId="5" fillId="3" borderId="1" xfId="0" applyNumberFormat="1" applyFont="1" applyFill="1" applyBorder="1">
      <alignment vertical="top" wrapText="1"/>
    </xf>
    <xf numFmtId="0" fontId="3" fillId="3" borderId="1" xfId="0" applyFont="1" applyFill="1" applyBorder="1">
      <alignment vertical="top" wrapText="1"/>
    </xf>
    <xf numFmtId="0" fontId="3" fillId="3" borderId="1" xfId="0" applyNumberFormat="1" applyFont="1" applyFill="1" applyBorder="1">
      <alignment vertical="top" wrapText="1"/>
    </xf>
    <xf numFmtId="0" fontId="3" fillId="3" borderId="14" xfId="0" applyNumberFormat="1" applyFont="1" applyFill="1" applyBorder="1" applyAlignment="1">
      <alignment horizontal="center" vertical="top" wrapText="1"/>
    </xf>
    <xf numFmtId="49" fontId="15" fillId="3" borderId="14" xfId="0" applyNumberFormat="1" applyFont="1" applyFill="1" applyBorder="1" applyAlignment="1">
      <alignment vertical="center"/>
    </xf>
    <xf numFmtId="1" fontId="3" fillId="3" borderId="14" xfId="0" applyNumberFormat="1" applyFont="1" applyFill="1" applyBorder="1" applyAlignment="1">
      <alignment horizontal="center" vertical="top" wrapText="1"/>
    </xf>
    <xf numFmtId="164" fontId="15" fillId="2" borderId="11" xfId="0" applyNumberFormat="1" applyFont="1" applyFill="1" applyBorder="1">
      <alignment vertical="top" wrapText="1"/>
    </xf>
    <xf numFmtId="164" fontId="15" fillId="8" borderId="11" xfId="0" applyNumberFormat="1" applyFont="1" applyFill="1" applyBorder="1">
      <alignment vertical="top" wrapText="1"/>
    </xf>
    <xf numFmtId="164" fontId="15" fillId="7" borderId="11" xfId="0" applyNumberFormat="1" applyFont="1" applyFill="1" applyBorder="1" applyAlignment="1">
      <alignment vertical="center" wrapText="1"/>
    </xf>
    <xf numFmtId="164" fontId="15" fillId="4" borderId="11" xfId="0" applyNumberFormat="1" applyFont="1" applyFill="1" applyBorder="1">
      <alignment vertical="top" wrapText="1"/>
    </xf>
    <xf numFmtId="164" fontId="15" fillId="0" borderId="11" xfId="0" applyNumberFormat="1" applyFont="1" applyFill="1" applyBorder="1" applyAlignment="1">
      <alignment vertical="center"/>
    </xf>
    <xf numFmtId="165" fontId="15" fillId="0" borderId="11" xfId="0" applyNumberFormat="1" applyFont="1" applyFill="1" applyBorder="1" applyAlignment="1">
      <alignment vertical="center"/>
    </xf>
    <xf numFmtId="165" fontId="7" fillId="4" borderId="11" xfId="0" applyNumberFormat="1" applyFont="1" applyFill="1" applyBorder="1" applyAlignment="1">
      <alignment vertical="center"/>
    </xf>
    <xf numFmtId="164" fontId="15" fillId="2" borderId="13" xfId="0" applyNumberFormat="1" applyFont="1" applyFill="1" applyBorder="1">
      <alignment vertical="top" wrapText="1"/>
    </xf>
    <xf numFmtId="164" fontId="15" fillId="8" borderId="13" xfId="0" applyNumberFormat="1" applyFont="1" applyFill="1" applyBorder="1">
      <alignment vertical="top" wrapText="1"/>
    </xf>
    <xf numFmtId="164" fontId="15" fillId="7" borderId="13" xfId="0" applyNumberFormat="1" applyFont="1" applyFill="1" applyBorder="1" applyAlignment="1">
      <alignment vertical="center" wrapText="1"/>
    </xf>
    <xf numFmtId="164" fontId="15" fillId="4" borderId="13" xfId="0" applyNumberFormat="1" applyFont="1" applyFill="1" applyBorder="1">
      <alignment vertical="top" wrapText="1"/>
    </xf>
    <xf numFmtId="164" fontId="15" fillId="0" borderId="13" xfId="0" applyNumberFormat="1" applyFont="1" applyFill="1" applyBorder="1" applyAlignment="1">
      <alignment vertical="center"/>
    </xf>
    <xf numFmtId="165" fontId="15" fillId="0" borderId="13" xfId="0" applyNumberFormat="1" applyFont="1" applyFill="1" applyBorder="1" applyAlignment="1">
      <alignment vertical="center"/>
    </xf>
    <xf numFmtId="165" fontId="7" fillId="4" borderId="13" xfId="0" applyNumberFormat="1" applyFont="1" applyFill="1" applyBorder="1" applyAlignment="1">
      <alignment vertical="center"/>
    </xf>
    <xf numFmtId="164" fontId="15" fillId="2" borderId="15" xfId="0" applyNumberFormat="1" applyFont="1" applyFill="1" applyBorder="1">
      <alignment vertical="top" wrapText="1"/>
    </xf>
    <xf numFmtId="164" fontId="15" fillId="8" borderId="15" xfId="0" applyNumberFormat="1" applyFont="1" applyFill="1" applyBorder="1">
      <alignment vertical="top" wrapText="1"/>
    </xf>
    <xf numFmtId="164" fontId="15" fillId="7" borderId="15" xfId="0" applyNumberFormat="1" applyFont="1" applyFill="1" applyBorder="1" applyAlignment="1">
      <alignment vertical="center" wrapText="1"/>
    </xf>
    <xf numFmtId="164" fontId="15" fillId="4" borderId="15" xfId="0" applyNumberFormat="1" applyFont="1" applyFill="1" applyBorder="1">
      <alignment vertical="top" wrapText="1"/>
    </xf>
    <xf numFmtId="164" fontId="15" fillId="0" borderId="15" xfId="0" applyNumberFormat="1" applyFont="1" applyFill="1" applyBorder="1" applyAlignment="1">
      <alignment vertical="center"/>
    </xf>
    <xf numFmtId="165" fontId="15" fillId="0" borderId="15" xfId="0" applyNumberFormat="1" applyFont="1" applyFill="1" applyBorder="1" applyAlignment="1">
      <alignment vertical="center"/>
    </xf>
    <xf numFmtId="165" fontId="7" fillId="4" borderId="15" xfId="0" applyNumberFormat="1" applyFont="1" applyFill="1" applyBorder="1" applyAlignment="1">
      <alignment vertical="center"/>
    </xf>
    <xf numFmtId="164" fontId="15" fillId="6" borderId="16" xfId="0" applyNumberFormat="1" applyFont="1" applyFill="1" applyBorder="1">
      <alignment vertical="top" wrapText="1"/>
    </xf>
    <xf numFmtId="164" fontId="15" fillId="6" borderId="10" xfId="0" applyNumberFormat="1" applyFont="1" applyFill="1" applyBorder="1">
      <alignment vertical="top" wrapText="1"/>
    </xf>
    <xf numFmtId="164" fontId="15" fillId="2" borderId="17" xfId="0" applyNumberFormat="1" applyFont="1" applyFill="1" applyBorder="1">
      <alignment vertical="top" wrapText="1"/>
    </xf>
    <xf numFmtId="164" fontId="15" fillId="5" borderId="11" xfId="0" applyNumberFormat="1" applyFont="1" applyFill="1" applyBorder="1" applyAlignment="1">
      <alignment vertical="center" wrapText="1"/>
    </xf>
    <xf numFmtId="164" fontId="15" fillId="5" borderId="12" xfId="0" applyNumberFormat="1" applyFont="1" applyFill="1" applyBorder="1" applyAlignment="1">
      <alignment vertical="center" wrapText="1"/>
    </xf>
    <xf numFmtId="164" fontId="15" fillId="5" borderId="16" xfId="0" applyNumberFormat="1" applyFont="1" applyFill="1" applyBorder="1" applyAlignment="1">
      <alignment vertical="center" wrapText="1"/>
    </xf>
    <xf numFmtId="164" fontId="15" fillId="5" borderId="10" xfId="0" applyNumberFormat="1" applyFont="1" applyFill="1" applyBorder="1" applyAlignment="1">
      <alignment vertical="center" wrapText="1"/>
    </xf>
    <xf numFmtId="49" fontId="21" fillId="5" borderId="3" xfId="0" applyNumberFormat="1" applyFont="1" applyFill="1" applyBorder="1" applyAlignment="1">
      <alignment horizontal="left" vertical="center" indent="1"/>
    </xf>
    <xf numFmtId="49" fontId="22" fillId="5" borderId="3" xfId="0" applyNumberFormat="1" applyFont="1" applyFill="1" applyBorder="1" applyAlignment="1">
      <alignment horizontal="left" vertical="center" indent="1"/>
    </xf>
    <xf numFmtId="49" fontId="5" fillId="3" borderId="14" xfId="0" applyNumberFormat="1" applyFont="1" applyFill="1" applyBorder="1" applyAlignment="1">
      <alignment vertical="top"/>
    </xf>
    <xf numFmtId="0" fontId="7" fillId="5" borderId="3" xfId="0" applyNumberFormat="1" applyFont="1" applyFill="1" applyBorder="1" applyAlignment="1">
      <alignment horizontal="left" vertical="center" wrapText="1" indent="1"/>
    </xf>
    <xf numFmtId="0" fontId="16" fillId="4" borderId="3" xfId="0" applyNumberFormat="1" applyFont="1" applyFill="1" applyBorder="1" applyAlignment="1">
      <alignment horizontal="left" vertical="top" indent="1"/>
    </xf>
    <xf numFmtId="49" fontId="7" fillId="5" borderId="3" xfId="0" applyNumberFormat="1" applyFont="1" applyFill="1" applyBorder="1" applyAlignment="1">
      <alignment horizontal="left" vertical="center" wrapText="1" indent="1"/>
    </xf>
    <xf numFmtId="49" fontId="7" fillId="5" borderId="3" xfId="0" applyNumberFormat="1" applyFont="1" applyFill="1" applyBorder="1" applyAlignment="1">
      <alignment horizontal="center" vertical="center" wrapText="1"/>
    </xf>
    <xf numFmtId="0" fontId="16" fillId="4" borderId="3" xfId="0" applyNumberFormat="1" applyFont="1" applyFill="1" applyBorder="1" applyAlignment="1">
      <alignment horizontal="left" vertical="center" indent="1"/>
    </xf>
    <xf numFmtId="49" fontId="11" fillId="0" borderId="1" xfId="0" applyNumberFormat="1" applyFont="1" applyFill="1" applyBorder="1" applyAlignment="1">
      <alignment horizontal="right" vertical="top"/>
    </xf>
    <xf numFmtId="49" fontId="22" fillId="7" borderId="11" xfId="0" applyNumberFormat="1" applyFont="1" applyFill="1" applyBorder="1" applyAlignment="1">
      <alignment horizontal="left" vertical="center" indent="1"/>
    </xf>
    <xf numFmtId="49" fontId="22" fillId="7" borderId="12" xfId="0" applyNumberFormat="1" applyFont="1" applyFill="1" applyBorder="1" applyAlignment="1">
      <alignment horizontal="left" vertical="center" indent="1"/>
    </xf>
    <xf numFmtId="49" fontId="21" fillId="6" borderId="3" xfId="0" applyNumberFormat="1" applyFont="1" applyFill="1" applyBorder="1" applyAlignment="1">
      <alignment horizontal="left" vertical="top" indent="1"/>
    </xf>
    <xf numFmtId="49" fontId="22" fillId="5" borderId="11" xfId="0" applyNumberFormat="1" applyFont="1" applyFill="1" applyBorder="1" applyAlignment="1">
      <alignment horizontal="left" vertical="center" indent="1"/>
    </xf>
    <xf numFmtId="49" fontId="22" fillId="5" borderId="12" xfId="0" applyNumberFormat="1" applyFont="1" applyFill="1" applyBorder="1" applyAlignment="1">
      <alignment horizontal="left" vertical="center" indent="1"/>
    </xf>
    <xf numFmtId="0" fontId="16" fillId="8" borderId="3" xfId="0" applyNumberFormat="1" applyFont="1" applyFill="1" applyBorder="1" applyAlignment="1">
      <alignment horizontal="left" vertical="center" indent="1"/>
    </xf>
    <xf numFmtId="0" fontId="22" fillId="7" borderId="3" xfId="0" applyNumberFormat="1" applyFont="1" applyFill="1" applyBorder="1" applyAlignment="1">
      <alignment horizontal="left" vertical="center" indent="1"/>
    </xf>
    <xf numFmtId="0" fontId="16" fillId="8" borderId="3" xfId="0" applyNumberFormat="1" applyFont="1" applyFill="1" applyBorder="1" applyAlignment="1">
      <alignment horizontal="left" vertical="top" indent="1"/>
    </xf>
    <xf numFmtId="0" fontId="7" fillId="5" borderId="3" xfId="0" applyNumberFormat="1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515151"/>
      <rgbColor rgb="FF00F900"/>
      <rgbColor rgb="FFFEFB00"/>
      <rgbColor rgb="FFFF0000"/>
      <rgbColor rgb="FFE5E5E5"/>
      <rgbColor rgb="FF00FCFF"/>
      <rgbColor rgb="FF0000D4"/>
      <rgbColor rgb="FFFFE061"/>
      <rgbColor rgb="FF002060"/>
      <rgbColor rgb="FFD8D8D8"/>
      <rgbColor rgb="FFFFEDD7"/>
      <rgbColor rgb="FFA5A5A5"/>
      <rgbColor rgb="FF00B0F0"/>
      <rgbColor rgb="FFDAEAF4"/>
      <rgbColor rgb="FFB2B2B2"/>
      <rgbColor rgb="FFF9ECAC"/>
      <rgbColor rgb="FFF6E382"/>
      <rgbColor rgb="FFFFFF00"/>
      <rgbColor rgb="FFBFBFBF"/>
      <rgbColor rgb="FFF2F2F2"/>
      <rgbColor rgb="FF0070C0"/>
      <rgbColor rgb="FF595959"/>
      <rgbColor rgb="FF417321"/>
      <rgbColor rgb="FFBB6900"/>
      <rgbColor rgb="FFFFDCB0"/>
      <rgbColor rgb="FFFCF5D5"/>
      <rgbColor rgb="FF555555"/>
      <rgbColor rgb="FF500050"/>
      <rgbColor rgb="FFFFFFCC"/>
      <rgbColor rgb="FF888888"/>
      <rgbColor rgb="FFCFCFCF"/>
      <rgbColor rgb="FF404040"/>
      <rgbColor rgb="FF777777"/>
      <rgbColor rgb="FF222222"/>
      <rgbColor rgb="FFFFF1A8"/>
      <rgbColor rgb="FF1F497D"/>
      <rgbColor rgb="FF006FC9"/>
      <rgbColor rgb="FF2E74B5"/>
      <rgbColor rgb="FF000033"/>
      <rgbColor rgb="FF666666"/>
      <rgbColor rgb="FFFF6600"/>
      <rgbColor rgb="FF999999"/>
      <rgbColor rgb="FFC4E5AF"/>
      <rgbColor rgb="FFFFAAA6"/>
      <rgbColor rgb="FFB6D6E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6A6A6"/>
      <color rgb="FF9BC2E6"/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600"/>
            </a:pPr>
            <a:r>
              <a:rPr lang="en-AU" sz="1600"/>
              <a:t>Financial Position 18-month project</a:t>
            </a:r>
          </a:p>
        </c:rich>
      </c:tx>
      <c:layout>
        <c:manualLayout>
          <c:xMode val="edge"/>
          <c:yMode val="edge"/>
          <c:x val="0.28181376480493592"/>
          <c:y val="2.296175594047409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'Cash Flow'!$C$57:$C$57</c:f>
              <c:strCache>
                <c:ptCount val="1"/>
                <c:pt idx="0">
                  <c:v>Total Income</c:v>
                </c:pt>
              </c:strCache>
            </c:strRef>
          </c:tx>
          <c:spPr>
            <a:ln>
              <a:solidFill>
                <a:schemeClr val="accent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('Cash Flow'!$G$8:$O$8,'Cash Flow'!$Q$8:$V$8)</c:f>
              <c:numCache>
                <c:formatCode>mmm\ yy</c:formatCode>
                <c:ptCount val="15"/>
                <c:pt idx="0">
                  <c:v>46113</c:v>
                </c:pt>
                <c:pt idx="1">
                  <c:v>46143</c:v>
                </c:pt>
                <c:pt idx="2">
                  <c:v>46174</c:v>
                </c:pt>
                <c:pt idx="3">
                  <c:v>46204</c:v>
                </c:pt>
                <c:pt idx="4">
                  <c:v>46235</c:v>
                </c:pt>
                <c:pt idx="5">
                  <c:v>46266</c:v>
                </c:pt>
                <c:pt idx="6">
                  <c:v>46296</c:v>
                </c:pt>
                <c:pt idx="7">
                  <c:v>46327</c:v>
                </c:pt>
                <c:pt idx="8">
                  <c:v>46357</c:v>
                </c:pt>
                <c:pt idx="9">
                  <c:v>46388</c:v>
                </c:pt>
                <c:pt idx="10">
                  <c:v>46419</c:v>
                </c:pt>
                <c:pt idx="11">
                  <c:v>46447</c:v>
                </c:pt>
                <c:pt idx="12">
                  <c:v>46478</c:v>
                </c:pt>
                <c:pt idx="13">
                  <c:v>46508</c:v>
                </c:pt>
                <c:pt idx="14">
                  <c:v>46539</c:v>
                </c:pt>
              </c:numCache>
            </c:numRef>
          </c:cat>
          <c:val>
            <c:numRef>
              <c:f>('Cash Flow'!$D$57:$O$57,'Cash Flow'!$Q$57:$V$57)</c:f>
              <c:numCache>
                <c:formatCode>" ""$"* #,##0" ";"-""$"* #,##0" ";" ""$"* "-"??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51-4EDF-8DA4-9F5AEF687812}"/>
            </c:ext>
          </c:extLst>
        </c:ser>
        <c:ser>
          <c:idx val="1"/>
          <c:order val="1"/>
          <c:tx>
            <c:strRef>
              <c:f>'Cash Flow'!$C$58:$C$58</c:f>
              <c:strCache>
                <c:ptCount val="1"/>
                <c:pt idx="0">
                  <c:v>Total Expenses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('Cash Flow'!$G$8:$O$8,'Cash Flow'!$Q$8:$V$8)</c:f>
              <c:numCache>
                <c:formatCode>mmm\ yy</c:formatCode>
                <c:ptCount val="15"/>
                <c:pt idx="0">
                  <c:v>46113</c:v>
                </c:pt>
                <c:pt idx="1">
                  <c:v>46143</c:v>
                </c:pt>
                <c:pt idx="2">
                  <c:v>46174</c:v>
                </c:pt>
                <c:pt idx="3">
                  <c:v>46204</c:v>
                </c:pt>
                <c:pt idx="4">
                  <c:v>46235</c:v>
                </c:pt>
                <c:pt idx="5">
                  <c:v>46266</c:v>
                </c:pt>
                <c:pt idx="6">
                  <c:v>46296</c:v>
                </c:pt>
                <c:pt idx="7">
                  <c:v>46327</c:v>
                </c:pt>
                <c:pt idx="8">
                  <c:v>46357</c:v>
                </c:pt>
                <c:pt idx="9">
                  <c:v>46388</c:v>
                </c:pt>
                <c:pt idx="10">
                  <c:v>46419</c:v>
                </c:pt>
                <c:pt idx="11">
                  <c:v>46447</c:v>
                </c:pt>
                <c:pt idx="12">
                  <c:v>46478</c:v>
                </c:pt>
                <c:pt idx="13">
                  <c:v>46508</c:v>
                </c:pt>
                <c:pt idx="14">
                  <c:v>46539</c:v>
                </c:pt>
              </c:numCache>
            </c:numRef>
          </c:cat>
          <c:val>
            <c:numRef>
              <c:f>('Cash Flow'!$D$58:$O$58,'Cash Flow'!$Q$58:$V$58)</c:f>
              <c:numCache>
                <c:formatCode>" ""$"* #,##0" ";"-""$"* #,##0" ";" ""$"* "-"??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51-4EDF-8DA4-9F5AEF687812}"/>
            </c:ext>
          </c:extLst>
        </c:ser>
        <c:ser>
          <c:idx val="2"/>
          <c:order val="2"/>
          <c:tx>
            <c:strRef>
              <c:f>'Cash Flow'!$B$60</c:f>
              <c:strCache>
                <c:ptCount val="1"/>
                <c:pt idx="0">
                  <c:v>Cash Position</c:v>
                </c:pt>
              </c:strCache>
            </c:strRef>
          </c:tx>
          <c:marker>
            <c:symbol val="none"/>
          </c:marker>
          <c:cat>
            <c:numRef>
              <c:f>('Cash Flow'!$G$8:$O$8,'Cash Flow'!$Q$8:$V$8)</c:f>
              <c:numCache>
                <c:formatCode>mmm\ yy</c:formatCode>
                <c:ptCount val="15"/>
                <c:pt idx="0">
                  <c:v>46113</c:v>
                </c:pt>
                <c:pt idx="1">
                  <c:v>46143</c:v>
                </c:pt>
                <c:pt idx="2">
                  <c:v>46174</c:v>
                </c:pt>
                <c:pt idx="3">
                  <c:v>46204</c:v>
                </c:pt>
                <c:pt idx="4">
                  <c:v>46235</c:v>
                </c:pt>
                <c:pt idx="5">
                  <c:v>46266</c:v>
                </c:pt>
                <c:pt idx="6">
                  <c:v>46296</c:v>
                </c:pt>
                <c:pt idx="7">
                  <c:v>46327</c:v>
                </c:pt>
                <c:pt idx="8">
                  <c:v>46357</c:v>
                </c:pt>
                <c:pt idx="9">
                  <c:v>46388</c:v>
                </c:pt>
                <c:pt idx="10">
                  <c:v>46419</c:v>
                </c:pt>
                <c:pt idx="11">
                  <c:v>46447</c:v>
                </c:pt>
                <c:pt idx="12">
                  <c:v>46478</c:v>
                </c:pt>
                <c:pt idx="13">
                  <c:v>46508</c:v>
                </c:pt>
                <c:pt idx="14">
                  <c:v>46539</c:v>
                </c:pt>
              </c:numCache>
            </c:numRef>
          </c:cat>
          <c:val>
            <c:numRef>
              <c:f>('Cash Flow'!$D$60:$O$60,'Cash Flow'!$Q$60:$V$60)</c:f>
              <c:numCache>
                <c:formatCode>" ""$"* #,##0" ";[Red]"-""$"* #,##0" ";" ""$"* "-"??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51-4EDF-8DA4-9F5AEF687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098240"/>
        <c:axId val="185099776"/>
      </c:lineChart>
      <c:catAx>
        <c:axId val="185098240"/>
        <c:scaling>
          <c:orientation val="minMax"/>
        </c:scaling>
        <c:delete val="0"/>
        <c:axPos val="b"/>
        <c:numFmt formatCode="mmm\ yy" sourceLinked="1"/>
        <c:majorTickMark val="none"/>
        <c:minorTickMark val="none"/>
        <c:tickLblPos val="low"/>
        <c:crossAx val="185099776"/>
        <c:crossesAt val="0"/>
        <c:auto val="0"/>
        <c:lblAlgn val="ctr"/>
        <c:lblOffset val="100"/>
        <c:noMultiLvlLbl val="0"/>
      </c:catAx>
      <c:valAx>
        <c:axId val="185099776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&quot; &quot;&quot;$&quot;* #,##0&quot; &quot;;&quot;-&quot;&quot;$&quot;* #,##0&quot; &quot;;&quot; &quot;&quot;$&quot;* &quot;-&quot;??" sourceLinked="1"/>
        <c:majorTickMark val="none"/>
        <c:minorTickMark val="none"/>
        <c:tickLblPos val="nextTo"/>
        <c:spPr>
          <a:ln w="9525">
            <a:noFill/>
          </a:ln>
        </c:spPr>
        <c:crossAx val="185098240"/>
        <c:crossesAt val="1"/>
        <c:crossBetween val="midCat"/>
        <c:dispUnits>
          <c:builtInUnit val="thousands"/>
          <c:dispUnitsLbl/>
        </c:dispUnits>
      </c:valAx>
      <c:spPr>
        <a:solidFill>
          <a:schemeClr val="bg1">
            <a:lumMod val="85000"/>
          </a:schemeClr>
        </a:solidFill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bg1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AU" sz="1600"/>
              <a:t>Financial</a:t>
            </a:r>
            <a:r>
              <a:rPr lang="en-AU" sz="1600" baseline="0"/>
              <a:t> Position Years 2-4</a:t>
            </a:r>
            <a:r>
              <a:rPr lang="en-AU" sz="1600"/>
              <a:t> </a:t>
            </a:r>
          </a:p>
        </c:rich>
      </c:tx>
      <c:layout>
        <c:manualLayout>
          <c:xMode val="edge"/>
          <c:yMode val="edge"/>
          <c:x val="0.22446809808072668"/>
          <c:y val="3.240727255315455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'Cash Flow'!$C$57:$C$57</c:f>
              <c:strCache>
                <c:ptCount val="1"/>
                <c:pt idx="0">
                  <c:v>Total Income</c:v>
                </c:pt>
              </c:strCache>
            </c:strRef>
          </c:tx>
          <c:spPr>
            <a:ln>
              <a:solidFill>
                <a:schemeClr val="accent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('Cash Flow'!$W$8:$X$8,'Cash Flow'!$AD$8:$AG$8,'Cash Flow'!$AI$8:$AL$8)</c:f>
              <c:numCache>
                <c:formatCode>mmm\ yy</c:formatCode>
                <c:ptCount val="10"/>
                <c:pt idx="0">
                  <c:v>46569</c:v>
                </c:pt>
                <c:pt idx="1">
                  <c:v>46600</c:v>
                </c:pt>
              </c:numCache>
            </c:numRef>
          </c:cat>
          <c:val>
            <c:numRef>
              <c:f>('Cash Flow'!$W$57:$X$57,'Cash Flow'!$AD$57:$AG$57,'Cash Flow'!$AI$57:$AL$57)</c:f>
              <c:numCache>
                <c:formatCode>" ""$"* #,##0" ";"-""$"* #,##0" ";" ""$"* "-"??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EC-4446-9856-1535758F993A}"/>
            </c:ext>
          </c:extLst>
        </c:ser>
        <c:ser>
          <c:idx val="1"/>
          <c:order val="1"/>
          <c:tx>
            <c:strRef>
              <c:f>'Cash Flow'!$C$58:$C$58</c:f>
              <c:strCache>
                <c:ptCount val="1"/>
                <c:pt idx="0">
                  <c:v>Total Expenses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('Cash Flow'!$W$8:$X$8,'Cash Flow'!$AD$8:$AG$8,'Cash Flow'!$AI$8:$AL$8)</c:f>
              <c:numCache>
                <c:formatCode>mmm\ yy</c:formatCode>
                <c:ptCount val="10"/>
                <c:pt idx="0">
                  <c:v>46569</c:v>
                </c:pt>
                <c:pt idx="1">
                  <c:v>46600</c:v>
                </c:pt>
              </c:numCache>
            </c:numRef>
          </c:cat>
          <c:val>
            <c:numRef>
              <c:f>('Cash Flow'!$W$58:$X$58,'Cash Flow'!$AD$58:$AG$58,'Cash Flow'!$AI$58:$AL$58)</c:f>
              <c:numCache>
                <c:formatCode>" ""$"* #,##0" ";"-""$"* #,##0" ";" ""$"* "-"??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EC-4446-9856-1535758F993A}"/>
            </c:ext>
          </c:extLst>
        </c:ser>
        <c:ser>
          <c:idx val="2"/>
          <c:order val="2"/>
          <c:tx>
            <c:strRef>
              <c:f>'Cash Flow'!$B$60</c:f>
              <c:strCache>
                <c:ptCount val="1"/>
                <c:pt idx="0">
                  <c:v>Cash Position</c:v>
                </c:pt>
              </c:strCache>
            </c:strRef>
          </c:tx>
          <c:marker>
            <c:symbol val="none"/>
          </c:marker>
          <c:cat>
            <c:numRef>
              <c:f>('Cash Flow'!$W$8:$X$8,'Cash Flow'!$AD$8:$AG$8,'Cash Flow'!$AI$8:$AL$8)</c:f>
              <c:numCache>
                <c:formatCode>mmm\ yy</c:formatCode>
                <c:ptCount val="10"/>
                <c:pt idx="0">
                  <c:v>46569</c:v>
                </c:pt>
                <c:pt idx="1">
                  <c:v>46600</c:v>
                </c:pt>
              </c:numCache>
            </c:numRef>
          </c:cat>
          <c:val>
            <c:numRef>
              <c:f>('Cash Flow'!$W$60:$X$60,'Cash Flow'!$AD$60:$AG$60,'Cash Flow'!$AI$60:$AL$60)</c:f>
              <c:numCache>
                <c:formatCode>" ""$"* #,##0" ";[Red]"-""$"* #,##0" ";" ""$"* "-"??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EC-4446-9856-1535758F9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125888"/>
        <c:axId val="185131776"/>
      </c:lineChart>
      <c:dateAx>
        <c:axId val="185125888"/>
        <c:scaling>
          <c:orientation val="minMax"/>
        </c:scaling>
        <c:delete val="0"/>
        <c:axPos val="b"/>
        <c:numFmt formatCode="mmm\ yy" sourceLinked="1"/>
        <c:majorTickMark val="none"/>
        <c:minorTickMark val="none"/>
        <c:tickLblPos val="low"/>
        <c:crossAx val="185131776"/>
        <c:crosses val="autoZero"/>
        <c:auto val="1"/>
        <c:lblOffset val="100"/>
        <c:baseTimeUnit val="months"/>
      </c:dateAx>
      <c:valAx>
        <c:axId val="185131776"/>
        <c:scaling>
          <c:orientation val="minMax"/>
          <c:min val="0"/>
        </c:scaling>
        <c:delete val="0"/>
        <c:axPos val="l"/>
        <c:majorGridlines>
          <c:spPr>
            <a:effectLst/>
          </c:spPr>
        </c:majorGridlines>
        <c:numFmt formatCode="&quot; &quot;&quot;$&quot;* #,##0&quot; &quot;;&quot;-&quot;&quot;$&quot;* #,##0&quot; &quot;;&quot; &quot;&quot;$&quot;* &quot;-&quot;??" sourceLinked="1"/>
        <c:majorTickMark val="none"/>
        <c:minorTickMark val="none"/>
        <c:tickLblPos val="nextTo"/>
        <c:spPr>
          <a:ln w="9525">
            <a:noFill/>
          </a:ln>
        </c:spPr>
        <c:crossAx val="185125888"/>
        <c:crosses val="autoZero"/>
        <c:crossBetween val="between"/>
        <c:dispUnits>
          <c:builtInUnit val="thousands"/>
          <c:dispUnitsLbl/>
        </c:dispUnits>
      </c:valAx>
      <c:spPr>
        <a:solidFill>
          <a:schemeClr val="bg1">
            <a:lumMod val="85000"/>
          </a:schemeClr>
        </a:solidFill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bg1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19049</xdr:rowOff>
    </xdr:from>
    <xdr:to>
      <xdr:col>9</xdr:col>
      <xdr:colOff>831183</xdr:colOff>
      <xdr:row>26</xdr:row>
      <xdr:rowOff>9524</xdr:rowOff>
    </xdr:to>
    <xdr:graphicFrame macro="">
      <xdr:nvGraphicFramePr>
        <xdr:cNvPr id="11" name="Chart 3">
          <a:extLst>
            <a:ext uri="{FF2B5EF4-FFF2-40B4-BE49-F238E27FC236}">
              <a16:creationId xmlns:a16="http://schemas.microsoft.com/office/drawing/2014/main" id="{1CBC32D1-3884-45E8-A7D7-EB95827EDC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333107</xdr:colOff>
      <xdr:row>1</xdr:row>
      <xdr:rowOff>29301</xdr:rowOff>
    </xdr:from>
    <xdr:to>
      <xdr:col>18</xdr:col>
      <xdr:colOff>809625</xdr:colOff>
      <xdr:row>25</xdr:row>
      <xdr:rowOff>157143</xdr:rowOff>
    </xdr:to>
    <xdr:graphicFrame macro="">
      <xdr:nvGraphicFramePr>
        <xdr:cNvPr id="9" name="Chart 4">
          <a:extLst>
            <a:ext uri="{FF2B5EF4-FFF2-40B4-BE49-F238E27FC236}">
              <a16:creationId xmlns:a16="http://schemas.microsoft.com/office/drawing/2014/main" id="{FB29CD09-910A-4782-BA96-870C0BB0BE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alawa, Yonatan (DSD)" id="{614F94BA-BFF7-4038-976C-5D43996B1C7E}" userId="S::Yonatan.Halawa@sa.gov.au::0da5719a-7d40-4629-89bd-5edb0d459037" providerId="AD"/>
</personList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3" dT="2024-06-13T07:20:18.11" personId="{614F94BA-BFF7-4038-976C-5D43996B1C7E}" id="{1F4A8BD9-DCDA-4917-9C77-5F8416170D9C}">
    <text>Grant payments are generally paid out in advance of project milestones commencing. Please consider this when forecasting when grant funding will be received.</text>
  </threadedComment>
  <threadedComment ref="B16" dT="2024-06-10T14:39:57.13" personId="{614F94BA-BFF7-4038-976C-5D43996B1C7E}" id="{EC96FC12-0F82-4816-9FD3-DD4291EEE457}">
    <text>Total Project Funding should be equal to the Total Project Cost stated in the Application (i.e. the project funding should match the project cost).</text>
  </threadedComment>
  <threadedComment ref="B17" dT="2024-06-13T06:49:27.00" personId="{614F94BA-BFF7-4038-976C-5D43996B1C7E}" id="{CBAC191B-BE3B-4C22-B397-D583BAF20AF1}">
    <text>Only included expenses within scope of the Seed-Start project. You may insert additional line items specific to your project. You may delete pre-filled line items if they are not applicable.</text>
  </threadedComment>
  <threadedComment ref="B22" dT="2024-06-10T14:40:13.87" personId="{614F94BA-BFF7-4038-976C-5D43996B1C7E}" id="{050EAEFF-6BD7-42E9-ADA0-FBD1B7524A34}">
    <text>Total Project Expenditure must equal the Total Project Cost stated in the application.</text>
  </threadedComment>
  <threadedComment ref="C32" dT="2024-06-13T06:46:30.00" personId="{614F94BA-BFF7-4038-976C-5D43996B1C7E}" id="{161ACCDC-4F23-47CA-B6B1-731550255F86}">
    <text>"Income from the project" may include income from the sale of products/services to be developed as part of the Seed-Start project.</text>
  </threadedComment>
  <threadedComment ref="C34" dT="2024-06-13T06:48:09.84" personId="{614F94BA-BFF7-4038-976C-5D43996B1C7E}" id="{841B0058-32D1-4960-AFEE-D2004B14F03D}">
    <text>Non-project income may include income from products / services not within the scope of the Seed-Start project (e.g. if the company sells other products or offers a separate consulting service).</text>
  </threadedComment>
  <threadedComment ref="B35" dT="2024-06-10T14:40:13.87" personId="{614F94BA-BFF7-4038-976C-5D43996B1C7E}" id="{C96B30B1-872C-4D35-B478-3D388F4227B4}">
    <text>Total Project Expenditure must be equal to the Total Project Cost stated in the Application.</text>
  </threadedComment>
  <threadedComment ref="C36" dT="2025-07-22T08:23:51.20" personId="{614F94BA-BFF7-4038-976C-5D43996B1C7E}" id="{3B57C43E-D2C8-4BC3-BE3F-4A77C0682F4C}">
    <text>Only include expenses outside the scope of the Seed-Start project. You may insert additional line items specific to your company. You may delete pre-filled line items if they are not applicable.</text>
  </threadedComment>
  <threadedComment ref="P60" dT="2024-08-12T07:39:09.73" personId="{614F94BA-BFF7-4038-976C-5D43996B1C7E}" id="{7D683CCA-966D-42C0-B4D5-4B0AF36073DA}">
    <text>Cash position as at end of financial year (automatically calculated)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O95"/>
  <sheetViews>
    <sheetView showGridLines="0" tabSelected="1" zoomScale="70" zoomScaleNormal="70" workbookViewId="0">
      <pane ySplit="9" topLeftCell="A10" activePane="bottomLeft" state="frozen"/>
      <selection pane="bottomLeft" activeCell="E20" sqref="E20"/>
    </sheetView>
  </sheetViews>
  <sheetFormatPr defaultColWidth="10.6640625" defaultRowHeight="15" customHeight="1" x14ac:dyDescent="0.3"/>
  <cols>
    <col min="1" max="1" width="2.796875" style="4" customWidth="1"/>
    <col min="2" max="2" width="12.06640625" style="2" customWidth="1"/>
    <col min="3" max="3" width="36.6640625" style="2" customWidth="1"/>
    <col min="4" max="41" width="10.19921875" style="3" customWidth="1"/>
    <col min="42" max="44" width="10.19921875" style="2" customWidth="1"/>
    <col min="45" max="275" width="10.6640625" style="2" customWidth="1"/>
    <col min="276" max="16384" width="10.6640625" style="4"/>
  </cols>
  <sheetData>
    <row r="1" spans="2:44" ht="42" customHeight="1" x14ac:dyDescent="0.3">
      <c r="B1" s="1" t="s">
        <v>45</v>
      </c>
    </row>
    <row r="2" spans="2:44" ht="42" customHeight="1" x14ac:dyDescent="0.3">
      <c r="B2" s="5" t="s">
        <v>46</v>
      </c>
    </row>
    <row r="3" spans="2:44" ht="21.75" customHeight="1" x14ac:dyDescent="0.3">
      <c r="B3" s="6" t="s">
        <v>47</v>
      </c>
    </row>
    <row r="4" spans="2:44" ht="30" customHeight="1" thickBot="1" x14ac:dyDescent="0.35">
      <c r="B4" s="7">
        <v>46023</v>
      </c>
      <c r="C4" s="32" t="s">
        <v>48</v>
      </c>
    </row>
    <row r="6" spans="2:44" ht="19" customHeight="1" x14ac:dyDescent="0.3">
      <c r="B6" s="23" t="s">
        <v>63</v>
      </c>
      <c r="C6" s="31"/>
      <c r="D6" s="111" t="s">
        <v>53</v>
      </c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 t="s">
        <v>54</v>
      </c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3" t="s">
        <v>55</v>
      </c>
      <c r="AE6" s="113"/>
      <c r="AF6" s="113"/>
      <c r="AG6" s="113"/>
      <c r="AH6" s="113"/>
      <c r="AI6" s="113" t="s">
        <v>56</v>
      </c>
      <c r="AJ6" s="113"/>
      <c r="AK6" s="113"/>
      <c r="AL6" s="113"/>
      <c r="AM6" s="113"/>
      <c r="AN6" s="113" t="s">
        <v>57</v>
      </c>
      <c r="AO6" s="113"/>
      <c r="AP6" s="113"/>
      <c r="AQ6" s="113"/>
      <c r="AR6" s="113"/>
    </row>
    <row r="7" spans="2:44" ht="29.25" customHeight="1" thickBot="1" x14ac:dyDescent="0.35">
      <c r="B7" s="24">
        <v>0</v>
      </c>
      <c r="C7" s="32" t="s">
        <v>68</v>
      </c>
      <c r="D7" s="111" t="s">
        <v>49</v>
      </c>
      <c r="E7" s="111"/>
      <c r="F7" s="111"/>
      <c r="G7" s="111" t="s">
        <v>50</v>
      </c>
      <c r="H7" s="111"/>
      <c r="I7" s="111"/>
      <c r="J7" s="111" t="s">
        <v>51</v>
      </c>
      <c r="K7" s="111"/>
      <c r="L7" s="111"/>
      <c r="M7" s="111" t="s">
        <v>52</v>
      </c>
      <c r="N7" s="111"/>
      <c r="O7" s="111"/>
      <c r="P7" s="114" t="s">
        <v>58</v>
      </c>
      <c r="Q7" s="111" t="s">
        <v>49</v>
      </c>
      <c r="R7" s="111"/>
      <c r="S7" s="111"/>
      <c r="T7" s="111" t="s">
        <v>50</v>
      </c>
      <c r="U7" s="111"/>
      <c r="V7" s="111"/>
      <c r="W7" s="111" t="s">
        <v>51</v>
      </c>
      <c r="X7" s="111"/>
      <c r="Y7" s="111"/>
      <c r="Z7" s="111" t="s">
        <v>52</v>
      </c>
      <c r="AA7" s="111"/>
      <c r="AB7" s="111"/>
      <c r="AC7" s="125" t="s">
        <v>59</v>
      </c>
      <c r="AD7" s="114" t="s">
        <v>0</v>
      </c>
      <c r="AE7" s="114" t="s">
        <v>1</v>
      </c>
      <c r="AF7" s="114" t="s">
        <v>2</v>
      </c>
      <c r="AG7" s="114" t="s">
        <v>3</v>
      </c>
      <c r="AH7" s="114" t="s">
        <v>60</v>
      </c>
      <c r="AI7" s="114" t="s">
        <v>0</v>
      </c>
      <c r="AJ7" s="114" t="s">
        <v>1</v>
      </c>
      <c r="AK7" s="114" t="s">
        <v>2</v>
      </c>
      <c r="AL7" s="114" t="s">
        <v>3</v>
      </c>
      <c r="AM7" s="114" t="s">
        <v>61</v>
      </c>
      <c r="AN7" s="114" t="s">
        <v>0</v>
      </c>
      <c r="AO7" s="114" t="s">
        <v>1</v>
      </c>
      <c r="AP7" s="114" t="s">
        <v>2</v>
      </c>
      <c r="AQ7" s="114" t="s">
        <v>3</v>
      </c>
      <c r="AR7" s="114" t="s">
        <v>62</v>
      </c>
    </row>
    <row r="8" spans="2:44" ht="18" customHeight="1" x14ac:dyDescent="0.3">
      <c r="B8" s="29"/>
      <c r="C8" s="30"/>
      <c r="D8" s="49">
        <f>B4</f>
        <v>46023</v>
      </c>
      <c r="E8" s="49">
        <f>EDATE(D8,1)</f>
        <v>46054</v>
      </c>
      <c r="F8" s="49">
        <f>EDATE(E8,1)</f>
        <v>46082</v>
      </c>
      <c r="G8" s="49">
        <f t="shared" ref="G8:O8" si="0">EDATE(F8,1)</f>
        <v>46113</v>
      </c>
      <c r="H8" s="49">
        <f t="shared" si="0"/>
        <v>46143</v>
      </c>
      <c r="I8" s="49">
        <f t="shared" si="0"/>
        <v>46174</v>
      </c>
      <c r="J8" s="49">
        <f t="shared" si="0"/>
        <v>46204</v>
      </c>
      <c r="K8" s="49">
        <f t="shared" si="0"/>
        <v>46235</v>
      </c>
      <c r="L8" s="49">
        <f t="shared" si="0"/>
        <v>46266</v>
      </c>
      <c r="M8" s="49">
        <f t="shared" si="0"/>
        <v>46296</v>
      </c>
      <c r="N8" s="49">
        <f t="shared" si="0"/>
        <v>46327</v>
      </c>
      <c r="O8" s="49">
        <f t="shared" si="0"/>
        <v>46357</v>
      </c>
      <c r="P8" s="114"/>
      <c r="Q8" s="49">
        <f>EDATE(O8,1)</f>
        <v>46388</v>
      </c>
      <c r="R8" s="49">
        <f>EDATE(Q8,1)</f>
        <v>46419</v>
      </c>
      <c r="S8" s="49">
        <f>EDATE(R8,1)</f>
        <v>46447</v>
      </c>
      <c r="T8" s="49">
        <f>EDATE(S8,1)</f>
        <v>46478</v>
      </c>
      <c r="U8" s="49">
        <f t="shared" ref="U8:AB8" si="1">EDATE(T8,1)</f>
        <v>46508</v>
      </c>
      <c r="V8" s="49">
        <f t="shared" si="1"/>
        <v>46539</v>
      </c>
      <c r="W8" s="49">
        <f t="shared" si="1"/>
        <v>46569</v>
      </c>
      <c r="X8" s="49">
        <f t="shared" si="1"/>
        <v>46600</v>
      </c>
      <c r="Y8" s="49">
        <f t="shared" si="1"/>
        <v>46631</v>
      </c>
      <c r="Z8" s="49">
        <f t="shared" si="1"/>
        <v>46661</v>
      </c>
      <c r="AA8" s="49">
        <f t="shared" si="1"/>
        <v>46692</v>
      </c>
      <c r="AB8" s="49">
        <f t="shared" si="1"/>
        <v>46722</v>
      </c>
      <c r="AC8" s="125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</row>
    <row r="9" spans="2:44" ht="15.75" customHeight="1" x14ac:dyDescent="0.3">
      <c r="B9" s="116" t="s">
        <v>64</v>
      </c>
      <c r="C9" s="116"/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6"/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25">
        <v>0</v>
      </c>
      <c r="W9" s="25">
        <v>0</v>
      </c>
      <c r="X9" s="25">
        <v>0</v>
      </c>
      <c r="Y9" s="25">
        <v>0</v>
      </c>
      <c r="Z9" s="25">
        <v>0</v>
      </c>
      <c r="AA9" s="25">
        <v>0</v>
      </c>
      <c r="AB9" s="25">
        <v>0</v>
      </c>
      <c r="AC9" s="27"/>
      <c r="AD9" s="25">
        <v>0</v>
      </c>
      <c r="AE9" s="25">
        <v>0</v>
      </c>
      <c r="AF9" s="25">
        <v>0</v>
      </c>
      <c r="AG9" s="25">
        <v>0</v>
      </c>
      <c r="AH9" s="28"/>
      <c r="AI9" s="25">
        <v>0</v>
      </c>
      <c r="AJ9" s="25">
        <v>0</v>
      </c>
      <c r="AK9" s="25">
        <v>0</v>
      </c>
      <c r="AL9" s="25">
        <v>0</v>
      </c>
      <c r="AM9" s="28"/>
      <c r="AN9" s="25">
        <v>0</v>
      </c>
      <c r="AO9" s="25">
        <v>0</v>
      </c>
      <c r="AP9" s="25">
        <v>0</v>
      </c>
      <c r="AQ9" s="25">
        <v>0</v>
      </c>
      <c r="AR9" s="28"/>
    </row>
    <row r="10" spans="2:44" ht="15.65" customHeight="1" x14ac:dyDescent="0.3">
      <c r="B10" s="10"/>
      <c r="C10" s="10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9"/>
      <c r="Q10" s="8"/>
      <c r="R10" s="8"/>
      <c r="S10" s="8"/>
      <c r="T10" s="8"/>
      <c r="U10" s="8"/>
      <c r="V10" s="8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</row>
    <row r="11" spans="2:44" ht="20.149999999999999" customHeight="1" x14ac:dyDescent="0.3">
      <c r="B11" s="117" t="s">
        <v>65</v>
      </c>
      <c r="C11" s="118"/>
      <c r="D11" s="63" t="s">
        <v>69</v>
      </c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5"/>
      <c r="Q11" s="66"/>
      <c r="R11" s="66"/>
      <c r="S11" s="66"/>
      <c r="T11" s="66"/>
      <c r="U11" s="67"/>
      <c r="V11" s="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9"/>
    </row>
    <row r="12" spans="2:44" ht="15.75" customHeight="1" x14ac:dyDescent="0.3">
      <c r="B12" s="119" t="s">
        <v>15</v>
      </c>
      <c r="C12" s="119"/>
      <c r="D12" s="62" t="s">
        <v>70</v>
      </c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8"/>
    </row>
    <row r="13" spans="2:44" ht="15.75" customHeight="1" x14ac:dyDescent="0.3">
      <c r="B13" s="35">
        <v>1</v>
      </c>
      <c r="C13" s="36" t="s">
        <v>35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80"/>
      <c r="P13" s="94">
        <f>SUM(D13:O13)</f>
        <v>0</v>
      </c>
      <c r="Q13" s="87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80"/>
      <c r="AC13" s="94">
        <f>SUM(Q13:AB13)</f>
        <v>0</v>
      </c>
      <c r="AD13" s="87"/>
      <c r="AE13" s="33"/>
      <c r="AF13" s="33"/>
      <c r="AG13" s="80"/>
      <c r="AH13" s="94">
        <f>SUM(AD13:AG13)</f>
        <v>0</v>
      </c>
      <c r="AI13" s="87"/>
      <c r="AJ13" s="33"/>
      <c r="AK13" s="33"/>
      <c r="AL13" s="80"/>
      <c r="AM13" s="94">
        <f>+SUM(AI13:AL13)</f>
        <v>0</v>
      </c>
      <c r="AN13" s="87"/>
      <c r="AO13" s="33"/>
      <c r="AP13" s="33"/>
      <c r="AQ13" s="80"/>
      <c r="AR13" s="94">
        <f>+SUM(AN13:AQ13)</f>
        <v>0</v>
      </c>
    </row>
    <row r="14" spans="2:44" ht="15.75" customHeight="1" x14ac:dyDescent="0.3">
      <c r="B14" s="37">
        <v>2</v>
      </c>
      <c r="C14" s="38" t="s">
        <v>23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80"/>
      <c r="P14" s="94">
        <f>SUM(D14:O14)</f>
        <v>0</v>
      </c>
      <c r="Q14" s="87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80"/>
      <c r="AC14" s="94">
        <f>SUM(Q14:AB14)</f>
        <v>0</v>
      </c>
      <c r="AD14" s="87"/>
      <c r="AE14" s="33"/>
      <c r="AF14" s="33"/>
      <c r="AG14" s="80"/>
      <c r="AH14" s="94">
        <f>SUM(AD14:AG14)</f>
        <v>0</v>
      </c>
      <c r="AI14" s="87"/>
      <c r="AJ14" s="33"/>
      <c r="AK14" s="33"/>
      <c r="AL14" s="80"/>
      <c r="AM14" s="94">
        <f>+SUM(AI14:AL14)</f>
        <v>0</v>
      </c>
      <c r="AN14" s="87"/>
      <c r="AO14" s="33"/>
      <c r="AP14" s="33"/>
      <c r="AQ14" s="80"/>
      <c r="AR14" s="94">
        <f>+SUM(AN14:AQ14)</f>
        <v>0</v>
      </c>
    </row>
    <row r="15" spans="2:44" ht="15.75" customHeight="1" x14ac:dyDescent="0.3">
      <c r="B15" s="39">
        <v>3</v>
      </c>
      <c r="C15" s="40" t="s">
        <v>23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80"/>
      <c r="P15" s="94">
        <f>SUM(D15:O15)</f>
        <v>0</v>
      </c>
      <c r="Q15" s="87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80"/>
      <c r="AC15" s="94">
        <f>SUM(Q15:AB15)</f>
        <v>0</v>
      </c>
      <c r="AD15" s="87"/>
      <c r="AE15" s="33"/>
      <c r="AF15" s="33"/>
      <c r="AG15" s="80"/>
      <c r="AH15" s="94">
        <f>SUM(AD15:AG15)</f>
        <v>0</v>
      </c>
      <c r="AI15" s="87"/>
      <c r="AJ15" s="33"/>
      <c r="AK15" s="33"/>
      <c r="AL15" s="80"/>
      <c r="AM15" s="94">
        <f>+SUM(AI15:AL15)</f>
        <v>0</v>
      </c>
      <c r="AN15" s="87"/>
      <c r="AO15" s="33"/>
      <c r="AP15" s="33"/>
      <c r="AQ15" s="80"/>
      <c r="AR15" s="94">
        <f>+SUM(AN15:AQ15)</f>
        <v>0</v>
      </c>
    </row>
    <row r="16" spans="2:44" ht="15.75" customHeight="1" x14ac:dyDescent="0.3">
      <c r="B16" s="124" t="s">
        <v>16</v>
      </c>
      <c r="C16" s="124"/>
      <c r="D16" s="71">
        <f>SUM(D13:D15)</f>
        <v>0</v>
      </c>
      <c r="E16" s="71">
        <f t="shared" ref="E16:N16" si="2">SUM(E13:E15)</f>
        <v>0</v>
      </c>
      <c r="F16" s="71">
        <f>SUM(F13:F15)</f>
        <v>0</v>
      </c>
      <c r="G16" s="71">
        <f t="shared" si="2"/>
        <v>0</v>
      </c>
      <c r="H16" s="71">
        <f t="shared" si="2"/>
        <v>0</v>
      </c>
      <c r="I16" s="71">
        <f t="shared" si="2"/>
        <v>0</v>
      </c>
      <c r="J16" s="71">
        <f t="shared" si="2"/>
        <v>0</v>
      </c>
      <c r="K16" s="71">
        <f t="shared" si="2"/>
        <v>0</v>
      </c>
      <c r="L16" s="71">
        <f t="shared" si="2"/>
        <v>0</v>
      </c>
      <c r="M16" s="71">
        <f t="shared" si="2"/>
        <v>0</v>
      </c>
      <c r="N16" s="71">
        <f t="shared" si="2"/>
        <v>0</v>
      </c>
      <c r="O16" s="81">
        <f>SUM(O13:O15)</f>
        <v>0</v>
      </c>
      <c r="P16" s="95">
        <f>SUM(P13:P15)</f>
        <v>0</v>
      </c>
      <c r="Q16" s="88">
        <f t="shared" ref="Q16:AA16" si="3">SUM(Q13:Q15)</f>
        <v>0</v>
      </c>
      <c r="R16" s="71">
        <f t="shared" si="3"/>
        <v>0</v>
      </c>
      <c r="S16" s="71">
        <f t="shared" si="3"/>
        <v>0</v>
      </c>
      <c r="T16" s="71">
        <f t="shared" si="3"/>
        <v>0</v>
      </c>
      <c r="U16" s="71">
        <f t="shared" si="3"/>
        <v>0</v>
      </c>
      <c r="V16" s="71">
        <f t="shared" si="3"/>
        <v>0</v>
      </c>
      <c r="W16" s="71">
        <f t="shared" si="3"/>
        <v>0</v>
      </c>
      <c r="X16" s="71">
        <f t="shared" si="3"/>
        <v>0</v>
      </c>
      <c r="Y16" s="71">
        <f t="shared" si="3"/>
        <v>0</v>
      </c>
      <c r="Z16" s="71">
        <f t="shared" si="3"/>
        <v>0</v>
      </c>
      <c r="AA16" s="71">
        <f t="shared" si="3"/>
        <v>0</v>
      </c>
      <c r="AB16" s="81">
        <f>SUM(AB13:AB15)</f>
        <v>0</v>
      </c>
      <c r="AC16" s="95">
        <f>SUM(AC13:AC15)</f>
        <v>0</v>
      </c>
      <c r="AD16" s="88">
        <f t="shared" ref="AD16:AF16" si="4">SUM(AD13:AD15)</f>
        <v>0</v>
      </c>
      <c r="AE16" s="71">
        <f t="shared" si="4"/>
        <v>0</v>
      </c>
      <c r="AF16" s="71">
        <f t="shared" si="4"/>
        <v>0</v>
      </c>
      <c r="AG16" s="81">
        <f>SUM(AG13:AG15)</f>
        <v>0</v>
      </c>
      <c r="AH16" s="95">
        <f>SUM(AH13:AH15)</f>
        <v>0</v>
      </c>
      <c r="AI16" s="88">
        <f t="shared" ref="AI16:AK16" si="5">SUM(AI13:AI15)</f>
        <v>0</v>
      </c>
      <c r="AJ16" s="71">
        <f t="shared" si="5"/>
        <v>0</v>
      </c>
      <c r="AK16" s="71">
        <f t="shared" si="5"/>
        <v>0</v>
      </c>
      <c r="AL16" s="81">
        <f>SUM(AL13:AL15)</f>
        <v>0</v>
      </c>
      <c r="AM16" s="95">
        <f>SUM(AM13:AM15)</f>
        <v>0</v>
      </c>
      <c r="AN16" s="88">
        <f t="shared" ref="AN16:AP16" si="6">SUM(AN13:AN15)</f>
        <v>0</v>
      </c>
      <c r="AO16" s="71">
        <f t="shared" si="6"/>
        <v>0</v>
      </c>
      <c r="AP16" s="71">
        <f t="shared" si="6"/>
        <v>0</v>
      </c>
      <c r="AQ16" s="81">
        <f>SUM(AQ13:AQ15)</f>
        <v>0</v>
      </c>
      <c r="AR16" s="95">
        <f>SUM(AR13:AR15)</f>
        <v>0</v>
      </c>
    </row>
    <row r="17" spans="2:275" ht="15.75" customHeight="1" x14ac:dyDescent="0.3">
      <c r="B17" s="119" t="s">
        <v>76</v>
      </c>
      <c r="C17" s="119"/>
      <c r="D17" s="46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101"/>
      <c r="AD17" s="47"/>
      <c r="AE17" s="47"/>
      <c r="AF17" s="47"/>
      <c r="AG17" s="47"/>
      <c r="AH17" s="101"/>
      <c r="AI17" s="47"/>
      <c r="AJ17" s="47"/>
      <c r="AK17" s="47"/>
      <c r="AL17" s="47"/>
      <c r="AM17" s="101"/>
      <c r="AN17" s="47"/>
      <c r="AO17" s="47"/>
      <c r="AP17" s="47"/>
      <c r="AQ17" s="47"/>
      <c r="AR17" s="102"/>
    </row>
    <row r="18" spans="2:275" ht="15.75" customHeight="1" x14ac:dyDescent="0.3">
      <c r="B18" s="35">
        <v>4</v>
      </c>
      <c r="C18" s="41" t="s">
        <v>72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80"/>
      <c r="P18" s="94">
        <f>SUM(D18:O18)</f>
        <v>0</v>
      </c>
      <c r="Q18" s="87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80"/>
      <c r="AC18" s="94">
        <f t="shared" ref="AC18:AC21" si="7">SUM(Q18:AB18)</f>
        <v>0</v>
      </c>
      <c r="AD18" s="87"/>
      <c r="AE18" s="33"/>
      <c r="AF18" s="33"/>
      <c r="AG18" s="80"/>
      <c r="AH18" s="94">
        <f t="shared" ref="AH18:AH21" si="8">SUM(AD18:AG18)</f>
        <v>0</v>
      </c>
      <c r="AI18" s="87"/>
      <c r="AJ18" s="33"/>
      <c r="AK18" s="33"/>
      <c r="AL18" s="80"/>
      <c r="AM18" s="94">
        <f t="shared" ref="AM18:AM21" si="9">+SUM(AI18:AL18)</f>
        <v>0</v>
      </c>
      <c r="AN18" s="87"/>
      <c r="AO18" s="33"/>
      <c r="AP18" s="33"/>
      <c r="AQ18" s="80"/>
      <c r="AR18" s="94">
        <f>+SUM(AN18:AQ18)</f>
        <v>0</v>
      </c>
    </row>
    <row r="19" spans="2:275" ht="15.75" customHeight="1" x14ac:dyDescent="0.3">
      <c r="B19" s="37">
        <v>5</v>
      </c>
      <c r="C19" s="42" t="s">
        <v>71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80"/>
      <c r="P19" s="94">
        <f>SUM(D19:O19)</f>
        <v>0</v>
      </c>
      <c r="Q19" s="87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80"/>
      <c r="AC19" s="94">
        <f t="shared" si="7"/>
        <v>0</v>
      </c>
      <c r="AD19" s="87"/>
      <c r="AE19" s="33"/>
      <c r="AF19" s="33"/>
      <c r="AG19" s="80"/>
      <c r="AH19" s="94">
        <f t="shared" si="8"/>
        <v>0</v>
      </c>
      <c r="AI19" s="87"/>
      <c r="AJ19" s="33"/>
      <c r="AK19" s="33"/>
      <c r="AL19" s="80"/>
      <c r="AM19" s="94">
        <f t="shared" si="9"/>
        <v>0</v>
      </c>
      <c r="AN19" s="87"/>
      <c r="AO19" s="33"/>
      <c r="AP19" s="33"/>
      <c r="AQ19" s="80"/>
      <c r="AR19" s="94">
        <f t="shared" ref="AR19:AR21" si="10">+SUM(AN19:AQ19)</f>
        <v>0</v>
      </c>
    </row>
    <row r="20" spans="2:275" ht="15.75" customHeight="1" x14ac:dyDescent="0.3">
      <c r="B20" s="37">
        <v>6</v>
      </c>
      <c r="C20" s="43" t="s">
        <v>34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80"/>
      <c r="P20" s="94">
        <f>SUM(D20:O20)</f>
        <v>0</v>
      </c>
      <c r="Q20" s="87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80"/>
      <c r="AC20" s="94">
        <f t="shared" si="7"/>
        <v>0</v>
      </c>
      <c r="AD20" s="87"/>
      <c r="AE20" s="33"/>
      <c r="AF20" s="33"/>
      <c r="AG20" s="80"/>
      <c r="AH20" s="94">
        <f t="shared" si="8"/>
        <v>0</v>
      </c>
      <c r="AI20" s="87"/>
      <c r="AJ20" s="33"/>
      <c r="AK20" s="33"/>
      <c r="AL20" s="80"/>
      <c r="AM20" s="94">
        <f t="shared" si="9"/>
        <v>0</v>
      </c>
      <c r="AN20" s="87"/>
      <c r="AO20" s="33"/>
      <c r="AP20" s="33"/>
      <c r="AQ20" s="80"/>
      <c r="AR20" s="94">
        <f t="shared" si="10"/>
        <v>0</v>
      </c>
    </row>
    <row r="21" spans="2:275" ht="15.75" customHeight="1" x14ac:dyDescent="0.3">
      <c r="B21" s="39">
        <v>7</v>
      </c>
      <c r="C21" s="44" t="s">
        <v>34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80"/>
      <c r="P21" s="94">
        <f>SUM(D21:O21)</f>
        <v>0</v>
      </c>
      <c r="Q21" s="87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80"/>
      <c r="AC21" s="94">
        <f t="shared" si="7"/>
        <v>0</v>
      </c>
      <c r="AD21" s="87"/>
      <c r="AE21" s="33"/>
      <c r="AF21" s="33"/>
      <c r="AG21" s="80"/>
      <c r="AH21" s="94">
        <f t="shared" si="8"/>
        <v>0</v>
      </c>
      <c r="AI21" s="87"/>
      <c r="AJ21" s="33"/>
      <c r="AK21" s="33"/>
      <c r="AL21" s="80"/>
      <c r="AM21" s="94">
        <f t="shared" si="9"/>
        <v>0</v>
      </c>
      <c r="AN21" s="87"/>
      <c r="AO21" s="33"/>
      <c r="AP21" s="33"/>
      <c r="AQ21" s="80"/>
      <c r="AR21" s="94">
        <f t="shared" si="10"/>
        <v>0</v>
      </c>
    </row>
    <row r="22" spans="2:275" ht="15.75" customHeight="1" x14ac:dyDescent="0.3">
      <c r="B22" s="122" t="s">
        <v>43</v>
      </c>
      <c r="C22" s="122"/>
      <c r="D22" s="71">
        <f t="shared" ref="D22:AN22" si="11">SUM(D18:D21)</f>
        <v>0</v>
      </c>
      <c r="E22" s="71">
        <f t="shared" si="11"/>
        <v>0</v>
      </c>
      <c r="F22" s="71">
        <f t="shared" si="11"/>
        <v>0</v>
      </c>
      <c r="G22" s="71">
        <f t="shared" si="11"/>
        <v>0</v>
      </c>
      <c r="H22" s="71">
        <f t="shared" si="11"/>
        <v>0</v>
      </c>
      <c r="I22" s="71">
        <f t="shared" si="11"/>
        <v>0</v>
      </c>
      <c r="J22" s="71">
        <f t="shared" si="11"/>
        <v>0</v>
      </c>
      <c r="K22" s="71">
        <f t="shared" si="11"/>
        <v>0</v>
      </c>
      <c r="L22" s="71">
        <f t="shared" si="11"/>
        <v>0</v>
      </c>
      <c r="M22" s="71">
        <f t="shared" si="11"/>
        <v>0</v>
      </c>
      <c r="N22" s="71">
        <f t="shared" si="11"/>
        <v>0</v>
      </c>
      <c r="O22" s="81">
        <f t="shared" si="11"/>
        <v>0</v>
      </c>
      <c r="P22" s="95">
        <f t="shared" si="11"/>
        <v>0</v>
      </c>
      <c r="Q22" s="88">
        <f t="shared" si="11"/>
        <v>0</v>
      </c>
      <c r="R22" s="71">
        <f t="shared" si="11"/>
        <v>0</v>
      </c>
      <c r="S22" s="71">
        <f t="shared" si="11"/>
        <v>0</v>
      </c>
      <c r="T22" s="71">
        <f t="shared" si="11"/>
        <v>0</v>
      </c>
      <c r="U22" s="71">
        <f t="shared" si="11"/>
        <v>0</v>
      </c>
      <c r="V22" s="71">
        <f t="shared" si="11"/>
        <v>0</v>
      </c>
      <c r="W22" s="71">
        <f t="shared" si="11"/>
        <v>0</v>
      </c>
      <c r="X22" s="71">
        <f t="shared" si="11"/>
        <v>0</v>
      </c>
      <c r="Y22" s="71">
        <f t="shared" si="11"/>
        <v>0</v>
      </c>
      <c r="Z22" s="71">
        <f t="shared" si="11"/>
        <v>0</v>
      </c>
      <c r="AA22" s="71">
        <f t="shared" si="11"/>
        <v>0</v>
      </c>
      <c r="AB22" s="81">
        <f t="shared" si="11"/>
        <v>0</v>
      </c>
      <c r="AC22" s="95">
        <f t="shared" si="11"/>
        <v>0</v>
      </c>
      <c r="AD22" s="88">
        <f t="shared" si="11"/>
        <v>0</v>
      </c>
      <c r="AE22" s="71">
        <f t="shared" si="11"/>
        <v>0</v>
      </c>
      <c r="AF22" s="71">
        <f t="shared" si="11"/>
        <v>0</v>
      </c>
      <c r="AG22" s="81">
        <f t="shared" si="11"/>
        <v>0</v>
      </c>
      <c r="AH22" s="95">
        <f t="shared" si="11"/>
        <v>0</v>
      </c>
      <c r="AI22" s="88">
        <f t="shared" si="11"/>
        <v>0</v>
      </c>
      <c r="AJ22" s="71">
        <f t="shared" si="11"/>
        <v>0</v>
      </c>
      <c r="AK22" s="71">
        <f t="shared" si="11"/>
        <v>0</v>
      </c>
      <c r="AL22" s="81">
        <f t="shared" si="11"/>
        <v>0</v>
      </c>
      <c r="AM22" s="95">
        <f t="shared" si="11"/>
        <v>0</v>
      </c>
      <c r="AN22" s="88">
        <f t="shared" si="11"/>
        <v>0</v>
      </c>
      <c r="AO22" s="71">
        <f t="shared" ref="AO22:AQ22" si="12">SUM(AO18:AO21)</f>
        <v>0</v>
      </c>
      <c r="AP22" s="71">
        <f t="shared" si="12"/>
        <v>0</v>
      </c>
      <c r="AQ22" s="81">
        <f t="shared" si="12"/>
        <v>0</v>
      </c>
      <c r="AR22" s="95">
        <f>SUM(AR18:AR21)</f>
        <v>0</v>
      </c>
    </row>
    <row r="23" spans="2:275" s="13" customFormat="1" ht="15.75" customHeight="1" x14ac:dyDescent="0.3">
      <c r="B23" s="123" t="s">
        <v>75</v>
      </c>
      <c r="C23" s="123"/>
      <c r="D23" s="70">
        <f>D16-D22</f>
        <v>0</v>
      </c>
      <c r="E23" s="70">
        <f t="shared" ref="E23:AN23" si="13">E16-E22</f>
        <v>0</v>
      </c>
      <c r="F23" s="70">
        <f t="shared" si="13"/>
        <v>0</v>
      </c>
      <c r="G23" s="70">
        <f t="shared" si="13"/>
        <v>0</v>
      </c>
      <c r="H23" s="70">
        <f t="shared" si="13"/>
        <v>0</v>
      </c>
      <c r="I23" s="70">
        <f t="shared" si="13"/>
        <v>0</v>
      </c>
      <c r="J23" s="70">
        <f t="shared" si="13"/>
        <v>0</v>
      </c>
      <c r="K23" s="70">
        <f t="shared" si="13"/>
        <v>0</v>
      </c>
      <c r="L23" s="70">
        <f t="shared" si="13"/>
        <v>0</v>
      </c>
      <c r="M23" s="70">
        <f t="shared" si="13"/>
        <v>0</v>
      </c>
      <c r="N23" s="70">
        <f t="shared" si="13"/>
        <v>0</v>
      </c>
      <c r="O23" s="82">
        <f t="shared" si="13"/>
        <v>0</v>
      </c>
      <c r="P23" s="96">
        <f t="shared" si="13"/>
        <v>0</v>
      </c>
      <c r="Q23" s="89">
        <f t="shared" si="13"/>
        <v>0</v>
      </c>
      <c r="R23" s="70">
        <f t="shared" si="13"/>
        <v>0</v>
      </c>
      <c r="S23" s="70">
        <f t="shared" si="13"/>
        <v>0</v>
      </c>
      <c r="T23" s="70">
        <f t="shared" si="13"/>
        <v>0</v>
      </c>
      <c r="U23" s="70">
        <f t="shared" si="13"/>
        <v>0</v>
      </c>
      <c r="V23" s="70">
        <f t="shared" si="13"/>
        <v>0</v>
      </c>
      <c r="W23" s="70">
        <f t="shared" si="13"/>
        <v>0</v>
      </c>
      <c r="X23" s="70">
        <f t="shared" si="13"/>
        <v>0</v>
      </c>
      <c r="Y23" s="70">
        <f t="shared" si="13"/>
        <v>0</v>
      </c>
      <c r="Z23" s="70">
        <f t="shared" si="13"/>
        <v>0</v>
      </c>
      <c r="AA23" s="70">
        <f t="shared" si="13"/>
        <v>0</v>
      </c>
      <c r="AB23" s="82">
        <f t="shared" si="13"/>
        <v>0</v>
      </c>
      <c r="AC23" s="96">
        <f t="shared" si="13"/>
        <v>0</v>
      </c>
      <c r="AD23" s="89">
        <f t="shared" si="13"/>
        <v>0</v>
      </c>
      <c r="AE23" s="70">
        <f t="shared" si="13"/>
        <v>0</v>
      </c>
      <c r="AF23" s="70">
        <f t="shared" si="13"/>
        <v>0</v>
      </c>
      <c r="AG23" s="82">
        <f t="shared" si="13"/>
        <v>0</v>
      </c>
      <c r="AH23" s="96">
        <f t="shared" si="13"/>
        <v>0</v>
      </c>
      <c r="AI23" s="89">
        <f t="shared" si="13"/>
        <v>0</v>
      </c>
      <c r="AJ23" s="70">
        <f t="shared" si="13"/>
        <v>0</v>
      </c>
      <c r="AK23" s="70">
        <f t="shared" si="13"/>
        <v>0</v>
      </c>
      <c r="AL23" s="82">
        <f t="shared" si="13"/>
        <v>0</v>
      </c>
      <c r="AM23" s="96">
        <f>AM16-AM22</f>
        <v>0</v>
      </c>
      <c r="AN23" s="89">
        <f t="shared" si="13"/>
        <v>0</v>
      </c>
      <c r="AO23" s="70">
        <f t="shared" ref="AO23:AR23" si="14">AO16-AO22</f>
        <v>0</v>
      </c>
      <c r="AP23" s="70">
        <f t="shared" si="14"/>
        <v>0</v>
      </c>
      <c r="AQ23" s="82">
        <f t="shared" si="14"/>
        <v>0</v>
      </c>
      <c r="AR23" s="96">
        <f t="shared" si="14"/>
        <v>0</v>
      </c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</row>
    <row r="24" spans="2:275" ht="15.75" customHeight="1" x14ac:dyDescent="0.3">
      <c r="B24" s="14"/>
      <c r="C24" s="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</row>
    <row r="25" spans="2:275" ht="15.75" customHeight="1" x14ac:dyDescent="0.3">
      <c r="B25" s="14"/>
      <c r="C25" s="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</row>
    <row r="26" spans="2:275" ht="20.149999999999999" customHeight="1" x14ac:dyDescent="0.3">
      <c r="B26" s="120" t="s">
        <v>73</v>
      </c>
      <c r="C26" s="121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1"/>
    </row>
    <row r="27" spans="2:275" ht="15.75" customHeight="1" x14ac:dyDescent="0.3">
      <c r="B27" s="45" t="s">
        <v>77</v>
      </c>
      <c r="C27" s="45"/>
      <c r="D27" s="46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8"/>
    </row>
    <row r="28" spans="2:275" ht="15.75" customHeight="1" x14ac:dyDescent="0.3">
      <c r="B28" s="35">
        <v>8</v>
      </c>
      <c r="C28" s="36" t="s">
        <v>18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80"/>
      <c r="P28" s="94">
        <f>SUM(D28:O28)</f>
        <v>0</v>
      </c>
      <c r="Q28" s="87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80"/>
      <c r="AC28" s="94">
        <f t="shared" ref="AC28:AC30" si="15">SUM(Q28:AB28)</f>
        <v>0</v>
      </c>
      <c r="AD28" s="87"/>
      <c r="AE28" s="33"/>
      <c r="AF28" s="33"/>
      <c r="AG28" s="80"/>
      <c r="AH28" s="94">
        <f t="shared" ref="AH28:AH30" si="16">SUM(AD28:AG28)</f>
        <v>0</v>
      </c>
      <c r="AI28" s="87"/>
      <c r="AJ28" s="33"/>
      <c r="AK28" s="33"/>
      <c r="AL28" s="80"/>
      <c r="AM28" s="94">
        <f t="shared" ref="AM28:AM30" si="17">+SUM(AI28:AL28)</f>
        <v>0</v>
      </c>
      <c r="AN28" s="87"/>
      <c r="AO28" s="33"/>
      <c r="AP28" s="33"/>
      <c r="AQ28" s="80"/>
      <c r="AR28" s="94">
        <f>+SUM(AN28:AQ28)</f>
        <v>0</v>
      </c>
    </row>
    <row r="29" spans="2:275" ht="15.75" customHeight="1" x14ac:dyDescent="0.3">
      <c r="B29" s="37">
        <v>9</v>
      </c>
      <c r="C29" s="52" t="s">
        <v>33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80"/>
      <c r="P29" s="94">
        <f>SUM(D29:O29)</f>
        <v>0</v>
      </c>
      <c r="Q29" s="87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80"/>
      <c r="AC29" s="94">
        <f t="shared" si="15"/>
        <v>0</v>
      </c>
      <c r="AD29" s="87"/>
      <c r="AE29" s="33"/>
      <c r="AF29" s="33"/>
      <c r="AG29" s="80"/>
      <c r="AH29" s="94">
        <f t="shared" si="16"/>
        <v>0</v>
      </c>
      <c r="AI29" s="87"/>
      <c r="AJ29" s="33"/>
      <c r="AK29" s="33"/>
      <c r="AL29" s="80"/>
      <c r="AM29" s="94">
        <f t="shared" si="17"/>
        <v>0</v>
      </c>
      <c r="AN29" s="87"/>
      <c r="AO29" s="33"/>
      <c r="AP29" s="33"/>
      <c r="AQ29" s="80"/>
      <c r="AR29" s="94">
        <f>+SUM(AN29:AQ29)</f>
        <v>0</v>
      </c>
    </row>
    <row r="30" spans="2:275" ht="15.75" customHeight="1" x14ac:dyDescent="0.3">
      <c r="B30" s="39">
        <v>10</v>
      </c>
      <c r="C30" s="53" t="s">
        <v>41</v>
      </c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80"/>
      <c r="P30" s="94">
        <f>SUM(D30:O30)</f>
        <v>0</v>
      </c>
      <c r="Q30" s="87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80"/>
      <c r="AC30" s="94">
        <f t="shared" si="15"/>
        <v>0</v>
      </c>
      <c r="AD30" s="87"/>
      <c r="AE30" s="33"/>
      <c r="AF30" s="33"/>
      <c r="AG30" s="80"/>
      <c r="AH30" s="94">
        <f t="shared" si="16"/>
        <v>0</v>
      </c>
      <c r="AI30" s="87"/>
      <c r="AJ30" s="33"/>
      <c r="AK30" s="33"/>
      <c r="AL30" s="80"/>
      <c r="AM30" s="94">
        <f t="shared" si="17"/>
        <v>0</v>
      </c>
      <c r="AN30" s="87"/>
      <c r="AO30" s="33"/>
      <c r="AP30" s="33"/>
      <c r="AQ30" s="80"/>
      <c r="AR30" s="94">
        <f>+SUM(AN30:AQ30)</f>
        <v>0</v>
      </c>
    </row>
    <row r="31" spans="2:275" ht="15.75" customHeight="1" x14ac:dyDescent="0.3">
      <c r="B31" s="45" t="s">
        <v>17</v>
      </c>
      <c r="C31" s="45"/>
      <c r="D31" s="46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101"/>
      <c r="AD31" s="47"/>
      <c r="AE31" s="47"/>
      <c r="AF31" s="47"/>
      <c r="AG31" s="47"/>
      <c r="AH31" s="101"/>
      <c r="AI31" s="47"/>
      <c r="AJ31" s="47"/>
      <c r="AK31" s="47"/>
      <c r="AL31" s="47"/>
      <c r="AM31" s="101"/>
      <c r="AN31" s="47"/>
      <c r="AO31" s="47"/>
      <c r="AP31" s="47"/>
      <c r="AQ31" s="47"/>
      <c r="AR31" s="102"/>
    </row>
    <row r="32" spans="2:275" ht="18.649999999999999" customHeight="1" x14ac:dyDescent="0.3">
      <c r="B32" s="35">
        <v>11</v>
      </c>
      <c r="C32" s="36" t="s">
        <v>36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80"/>
      <c r="P32" s="94">
        <f>SUM(D32:O32)</f>
        <v>0</v>
      </c>
      <c r="Q32" s="87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80"/>
      <c r="AC32" s="94">
        <f>SUM(Q32:AB32)</f>
        <v>0</v>
      </c>
      <c r="AD32" s="87"/>
      <c r="AE32" s="33"/>
      <c r="AF32" s="33"/>
      <c r="AG32" s="80"/>
      <c r="AH32" s="94">
        <f>SUM(AD32:AG32)</f>
        <v>0</v>
      </c>
      <c r="AI32" s="87"/>
      <c r="AJ32" s="33"/>
      <c r="AK32" s="33"/>
      <c r="AL32" s="80"/>
      <c r="AM32" s="94">
        <f>+SUM(AI32:AL32)</f>
        <v>0</v>
      </c>
      <c r="AN32" s="87"/>
      <c r="AO32" s="33"/>
      <c r="AP32" s="33"/>
      <c r="AQ32" s="80"/>
      <c r="AR32" s="94">
        <f>+SUM(AN32:AQ32)</f>
        <v>0</v>
      </c>
    </row>
    <row r="33" spans="2:275" ht="18.649999999999999" customHeight="1" x14ac:dyDescent="0.3">
      <c r="B33" s="37">
        <v>12</v>
      </c>
      <c r="C33" s="52" t="s">
        <v>37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80"/>
      <c r="P33" s="94">
        <f>SUM(D33:O33)</f>
        <v>0</v>
      </c>
      <c r="Q33" s="87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80"/>
      <c r="AC33" s="94">
        <f t="shared" ref="AC33:AC34" si="18">SUM(Q33:AB33)</f>
        <v>0</v>
      </c>
      <c r="AD33" s="87"/>
      <c r="AE33" s="33"/>
      <c r="AF33" s="33"/>
      <c r="AG33" s="80"/>
      <c r="AH33" s="94">
        <f>SUM(AD33:AG33)</f>
        <v>0</v>
      </c>
      <c r="AI33" s="87"/>
      <c r="AJ33" s="33"/>
      <c r="AK33" s="33"/>
      <c r="AL33" s="80"/>
      <c r="AM33" s="94">
        <f t="shared" ref="AM33" si="19">+SUM(AI33:AL33)</f>
        <v>0</v>
      </c>
      <c r="AN33" s="87"/>
      <c r="AO33" s="33"/>
      <c r="AP33" s="33"/>
      <c r="AQ33" s="80"/>
      <c r="AR33" s="94">
        <f>+SUM(AN33:AQ33)</f>
        <v>0</v>
      </c>
    </row>
    <row r="34" spans="2:275" ht="18.649999999999999" customHeight="1" x14ac:dyDescent="0.3">
      <c r="B34" s="39">
        <v>13</v>
      </c>
      <c r="C34" s="54" t="s">
        <v>38</v>
      </c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80"/>
      <c r="P34" s="94">
        <f>SUM(D34:O34)</f>
        <v>0</v>
      </c>
      <c r="Q34" s="87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80"/>
      <c r="AC34" s="94">
        <f t="shared" si="18"/>
        <v>0</v>
      </c>
      <c r="AD34" s="87"/>
      <c r="AE34" s="33"/>
      <c r="AF34" s="33"/>
      <c r="AG34" s="80"/>
      <c r="AH34" s="94">
        <f>SUM(AD34:AG34)</f>
        <v>0</v>
      </c>
      <c r="AI34" s="87"/>
      <c r="AJ34" s="33"/>
      <c r="AK34" s="33"/>
      <c r="AL34" s="80"/>
      <c r="AM34" s="94">
        <f>+SUM(AI34:AL34)</f>
        <v>0</v>
      </c>
      <c r="AN34" s="87"/>
      <c r="AO34" s="33"/>
      <c r="AP34" s="33"/>
      <c r="AQ34" s="80"/>
      <c r="AR34" s="94">
        <f>+SUM(AN34:AQ34)</f>
        <v>0</v>
      </c>
    </row>
    <row r="35" spans="2:275" ht="15.75" customHeight="1" x14ac:dyDescent="0.3">
      <c r="B35" s="112" t="s">
        <v>44</v>
      </c>
      <c r="C35" s="112"/>
      <c r="D35" s="34">
        <f>SUM(D28:D30)+SUM(D32:D34)</f>
        <v>0</v>
      </c>
      <c r="E35" s="34">
        <f t="shared" ref="E35:AL35" si="20">SUM(E28:E30)+SUM(E32:E34)</f>
        <v>0</v>
      </c>
      <c r="F35" s="34">
        <f t="shared" si="20"/>
        <v>0</v>
      </c>
      <c r="G35" s="34">
        <f t="shared" si="20"/>
        <v>0</v>
      </c>
      <c r="H35" s="34">
        <f t="shared" si="20"/>
        <v>0</v>
      </c>
      <c r="I35" s="34">
        <f t="shared" si="20"/>
        <v>0</v>
      </c>
      <c r="J35" s="34">
        <f t="shared" si="20"/>
        <v>0</v>
      </c>
      <c r="K35" s="34">
        <f t="shared" si="20"/>
        <v>0</v>
      </c>
      <c r="L35" s="34">
        <f t="shared" si="20"/>
        <v>0</v>
      </c>
      <c r="M35" s="34">
        <f t="shared" si="20"/>
        <v>0</v>
      </c>
      <c r="N35" s="34">
        <f t="shared" si="20"/>
        <v>0</v>
      </c>
      <c r="O35" s="83">
        <f t="shared" si="20"/>
        <v>0</v>
      </c>
      <c r="P35" s="97">
        <f>SUM(P28:P30)+SUM(P32:P34)</f>
        <v>0</v>
      </c>
      <c r="Q35" s="90">
        <f t="shared" si="20"/>
        <v>0</v>
      </c>
      <c r="R35" s="34">
        <f t="shared" si="20"/>
        <v>0</v>
      </c>
      <c r="S35" s="34">
        <f t="shared" si="20"/>
        <v>0</v>
      </c>
      <c r="T35" s="34">
        <f t="shared" si="20"/>
        <v>0</v>
      </c>
      <c r="U35" s="34">
        <f t="shared" si="20"/>
        <v>0</v>
      </c>
      <c r="V35" s="34">
        <f t="shared" si="20"/>
        <v>0</v>
      </c>
      <c r="W35" s="34">
        <f t="shared" si="20"/>
        <v>0</v>
      </c>
      <c r="X35" s="34">
        <f t="shared" si="20"/>
        <v>0</v>
      </c>
      <c r="Y35" s="34">
        <f t="shared" si="20"/>
        <v>0</v>
      </c>
      <c r="Z35" s="34">
        <f t="shared" si="20"/>
        <v>0</v>
      </c>
      <c r="AA35" s="34">
        <f t="shared" si="20"/>
        <v>0</v>
      </c>
      <c r="AB35" s="83">
        <f t="shared" si="20"/>
        <v>0</v>
      </c>
      <c r="AC35" s="97">
        <f t="shared" si="20"/>
        <v>0</v>
      </c>
      <c r="AD35" s="90">
        <f t="shared" si="20"/>
        <v>0</v>
      </c>
      <c r="AE35" s="34">
        <f t="shared" si="20"/>
        <v>0</v>
      </c>
      <c r="AF35" s="34">
        <f t="shared" si="20"/>
        <v>0</v>
      </c>
      <c r="AG35" s="83">
        <f t="shared" si="20"/>
        <v>0</v>
      </c>
      <c r="AH35" s="97">
        <f t="shared" si="20"/>
        <v>0</v>
      </c>
      <c r="AI35" s="90">
        <f t="shared" si="20"/>
        <v>0</v>
      </c>
      <c r="AJ35" s="34">
        <f t="shared" si="20"/>
        <v>0</v>
      </c>
      <c r="AK35" s="34">
        <f t="shared" si="20"/>
        <v>0</v>
      </c>
      <c r="AL35" s="83">
        <f t="shared" si="20"/>
        <v>0</v>
      </c>
      <c r="AM35" s="97">
        <f>SUM(AM28:AM30)+SUM(AM32:AM34)</f>
        <v>0</v>
      </c>
      <c r="AN35" s="90">
        <f t="shared" ref="AN35" si="21">SUM(AN28:AN30)+SUM(AN32:AN34)</f>
        <v>0</v>
      </c>
      <c r="AO35" s="34">
        <f t="shared" ref="AO35:AR35" si="22">SUM(AO28:AO30)+SUM(AO32:AO34)</f>
        <v>0</v>
      </c>
      <c r="AP35" s="34">
        <f t="shared" si="22"/>
        <v>0</v>
      </c>
      <c r="AQ35" s="83">
        <f t="shared" si="22"/>
        <v>0</v>
      </c>
      <c r="AR35" s="97">
        <f t="shared" si="22"/>
        <v>0</v>
      </c>
    </row>
    <row r="36" spans="2:275" s="13" customFormat="1" ht="20.149999999999999" customHeight="1" x14ac:dyDescent="0.3">
      <c r="B36" s="109" t="s">
        <v>74</v>
      </c>
      <c r="C36" s="108"/>
      <c r="D36" s="104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5"/>
      <c r="AE36" s="105"/>
      <c r="AF36" s="105"/>
      <c r="AG36" s="105"/>
      <c r="AH36" s="106"/>
      <c r="AI36" s="105"/>
      <c r="AJ36" s="105"/>
      <c r="AK36" s="105"/>
      <c r="AL36" s="105"/>
      <c r="AM36" s="106"/>
      <c r="AN36" s="105"/>
      <c r="AO36" s="105"/>
      <c r="AP36" s="105"/>
      <c r="AQ36" s="105"/>
      <c r="AR36" s="107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  <c r="IW36" s="12"/>
      <c r="IX36" s="12"/>
      <c r="IY36" s="12"/>
      <c r="IZ36" s="12"/>
      <c r="JA36" s="12"/>
      <c r="JB36" s="12"/>
      <c r="JC36" s="12"/>
      <c r="JD36" s="12"/>
      <c r="JE36" s="12"/>
      <c r="JF36" s="12"/>
      <c r="JG36" s="12"/>
      <c r="JH36" s="12"/>
      <c r="JI36" s="12"/>
      <c r="JJ36" s="12"/>
      <c r="JK36" s="12"/>
      <c r="JL36" s="12"/>
      <c r="JM36" s="12"/>
      <c r="JN36" s="12"/>
      <c r="JO36" s="12"/>
    </row>
    <row r="37" spans="2:275" ht="18" customHeight="1" x14ac:dyDescent="0.3">
      <c r="B37" s="35">
        <v>14</v>
      </c>
      <c r="C37" s="41" t="s">
        <v>78</v>
      </c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80"/>
      <c r="P37" s="94">
        <f t="shared" ref="P37:P53" si="23">SUM(D37:O37)</f>
        <v>0</v>
      </c>
      <c r="Q37" s="87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80"/>
      <c r="AC37" s="94">
        <f t="shared" ref="AC37:AC53" si="24">SUM(Q37:AB37)</f>
        <v>0</v>
      </c>
      <c r="AD37" s="87"/>
      <c r="AE37" s="33"/>
      <c r="AF37" s="33"/>
      <c r="AG37" s="80"/>
      <c r="AH37" s="94">
        <f t="shared" ref="AH37:AH53" si="25">SUM(AD37:AG37)</f>
        <v>0</v>
      </c>
      <c r="AI37" s="87"/>
      <c r="AJ37" s="33"/>
      <c r="AK37" s="33"/>
      <c r="AL37" s="80"/>
      <c r="AM37" s="94">
        <f>+SUM(AI37:AL37)</f>
        <v>0</v>
      </c>
      <c r="AN37" s="87"/>
      <c r="AO37" s="33"/>
      <c r="AP37" s="33"/>
      <c r="AQ37" s="80"/>
      <c r="AR37" s="94">
        <f>+SUM(AN37:AQ37)</f>
        <v>0</v>
      </c>
    </row>
    <row r="38" spans="2:275" ht="18" customHeight="1" x14ac:dyDescent="0.3">
      <c r="B38" s="37">
        <v>15</v>
      </c>
      <c r="C38" s="42" t="s">
        <v>25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80"/>
      <c r="P38" s="94">
        <f t="shared" si="23"/>
        <v>0</v>
      </c>
      <c r="Q38" s="87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80"/>
      <c r="AC38" s="94">
        <f t="shared" si="24"/>
        <v>0</v>
      </c>
      <c r="AD38" s="87"/>
      <c r="AE38" s="33"/>
      <c r="AF38" s="33"/>
      <c r="AG38" s="80"/>
      <c r="AH38" s="94">
        <f t="shared" si="25"/>
        <v>0</v>
      </c>
      <c r="AI38" s="87"/>
      <c r="AJ38" s="33"/>
      <c r="AK38" s="33"/>
      <c r="AL38" s="80"/>
      <c r="AM38" s="94">
        <f t="shared" ref="AM38:AM51" si="26">+SUM(AI38:AL38)</f>
        <v>0</v>
      </c>
      <c r="AN38" s="87"/>
      <c r="AO38" s="33"/>
      <c r="AP38" s="33"/>
      <c r="AQ38" s="80"/>
      <c r="AR38" s="94">
        <f t="shared" ref="AR38:AR53" si="27">+SUM(AN38:AQ38)</f>
        <v>0</v>
      </c>
    </row>
    <row r="39" spans="2:275" ht="18" customHeight="1" x14ac:dyDescent="0.3">
      <c r="B39" s="37">
        <v>16</v>
      </c>
      <c r="C39" s="42" t="s">
        <v>26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80"/>
      <c r="P39" s="94">
        <f t="shared" si="23"/>
        <v>0</v>
      </c>
      <c r="Q39" s="87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80"/>
      <c r="AC39" s="94">
        <f t="shared" si="24"/>
        <v>0</v>
      </c>
      <c r="AD39" s="87"/>
      <c r="AE39" s="33"/>
      <c r="AF39" s="33"/>
      <c r="AG39" s="80"/>
      <c r="AH39" s="94">
        <f t="shared" si="25"/>
        <v>0</v>
      </c>
      <c r="AI39" s="87"/>
      <c r="AJ39" s="33"/>
      <c r="AK39" s="33"/>
      <c r="AL39" s="80"/>
      <c r="AM39" s="94">
        <f t="shared" si="26"/>
        <v>0</v>
      </c>
      <c r="AN39" s="87"/>
      <c r="AO39" s="33"/>
      <c r="AP39" s="33"/>
      <c r="AQ39" s="80"/>
      <c r="AR39" s="94">
        <f t="shared" si="27"/>
        <v>0</v>
      </c>
    </row>
    <row r="40" spans="2:275" ht="18" customHeight="1" x14ac:dyDescent="0.3">
      <c r="B40" s="37">
        <v>17</v>
      </c>
      <c r="C40" s="42" t="s">
        <v>27</v>
      </c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80"/>
      <c r="P40" s="94">
        <f t="shared" si="23"/>
        <v>0</v>
      </c>
      <c r="Q40" s="87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80"/>
      <c r="AC40" s="94">
        <f t="shared" si="24"/>
        <v>0</v>
      </c>
      <c r="AD40" s="87"/>
      <c r="AE40" s="33"/>
      <c r="AF40" s="33"/>
      <c r="AG40" s="80"/>
      <c r="AH40" s="94">
        <f t="shared" si="25"/>
        <v>0</v>
      </c>
      <c r="AI40" s="87"/>
      <c r="AJ40" s="33"/>
      <c r="AK40" s="33"/>
      <c r="AL40" s="80"/>
      <c r="AM40" s="94">
        <f t="shared" si="26"/>
        <v>0</v>
      </c>
      <c r="AN40" s="87"/>
      <c r="AO40" s="33"/>
      <c r="AP40" s="33"/>
      <c r="AQ40" s="80"/>
      <c r="AR40" s="94">
        <f t="shared" si="27"/>
        <v>0</v>
      </c>
    </row>
    <row r="41" spans="2:275" ht="18" customHeight="1" x14ac:dyDescent="0.3">
      <c r="B41" s="37">
        <v>18</v>
      </c>
      <c r="C41" s="42" t="s">
        <v>39</v>
      </c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80"/>
      <c r="P41" s="94">
        <f t="shared" si="23"/>
        <v>0</v>
      </c>
      <c r="Q41" s="87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80"/>
      <c r="AC41" s="94">
        <f t="shared" si="24"/>
        <v>0</v>
      </c>
      <c r="AD41" s="87"/>
      <c r="AE41" s="33"/>
      <c r="AF41" s="33"/>
      <c r="AG41" s="80"/>
      <c r="AH41" s="94">
        <f t="shared" si="25"/>
        <v>0</v>
      </c>
      <c r="AI41" s="87"/>
      <c r="AJ41" s="33"/>
      <c r="AK41" s="33"/>
      <c r="AL41" s="80"/>
      <c r="AM41" s="94">
        <f t="shared" si="26"/>
        <v>0</v>
      </c>
      <c r="AN41" s="87"/>
      <c r="AO41" s="33"/>
      <c r="AP41" s="33"/>
      <c r="AQ41" s="80"/>
      <c r="AR41" s="94">
        <f t="shared" si="27"/>
        <v>0</v>
      </c>
    </row>
    <row r="42" spans="2:275" ht="18" customHeight="1" x14ac:dyDescent="0.3">
      <c r="B42" s="37">
        <v>19</v>
      </c>
      <c r="C42" s="42" t="s">
        <v>28</v>
      </c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80"/>
      <c r="P42" s="94">
        <f t="shared" si="23"/>
        <v>0</v>
      </c>
      <c r="Q42" s="87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80"/>
      <c r="AC42" s="94">
        <f t="shared" si="24"/>
        <v>0</v>
      </c>
      <c r="AD42" s="87"/>
      <c r="AE42" s="33"/>
      <c r="AF42" s="33"/>
      <c r="AG42" s="80"/>
      <c r="AH42" s="94">
        <f t="shared" si="25"/>
        <v>0</v>
      </c>
      <c r="AI42" s="87"/>
      <c r="AJ42" s="33"/>
      <c r="AK42" s="33"/>
      <c r="AL42" s="80"/>
      <c r="AM42" s="94">
        <f t="shared" si="26"/>
        <v>0</v>
      </c>
      <c r="AN42" s="87"/>
      <c r="AO42" s="33"/>
      <c r="AP42" s="33"/>
      <c r="AQ42" s="80"/>
      <c r="AR42" s="94">
        <f t="shared" si="27"/>
        <v>0</v>
      </c>
    </row>
    <row r="43" spans="2:275" ht="18" customHeight="1" x14ac:dyDescent="0.3">
      <c r="B43" s="37">
        <v>20</v>
      </c>
      <c r="C43" s="42" t="s">
        <v>29</v>
      </c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80"/>
      <c r="P43" s="94">
        <f t="shared" si="23"/>
        <v>0</v>
      </c>
      <c r="Q43" s="87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80"/>
      <c r="AC43" s="94">
        <f t="shared" si="24"/>
        <v>0</v>
      </c>
      <c r="AD43" s="87"/>
      <c r="AE43" s="33"/>
      <c r="AF43" s="33"/>
      <c r="AG43" s="80"/>
      <c r="AH43" s="94">
        <f t="shared" si="25"/>
        <v>0</v>
      </c>
      <c r="AI43" s="87"/>
      <c r="AJ43" s="33"/>
      <c r="AK43" s="33"/>
      <c r="AL43" s="80"/>
      <c r="AM43" s="94">
        <f t="shared" si="26"/>
        <v>0</v>
      </c>
      <c r="AN43" s="87"/>
      <c r="AO43" s="33"/>
      <c r="AP43" s="33"/>
      <c r="AQ43" s="80"/>
      <c r="AR43" s="94">
        <f t="shared" si="27"/>
        <v>0</v>
      </c>
    </row>
    <row r="44" spans="2:275" ht="18" customHeight="1" x14ac:dyDescent="0.3">
      <c r="B44" s="37">
        <v>21</v>
      </c>
      <c r="C44" s="42" t="s">
        <v>30</v>
      </c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80"/>
      <c r="P44" s="94">
        <f t="shared" si="23"/>
        <v>0</v>
      </c>
      <c r="Q44" s="87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80"/>
      <c r="AC44" s="94">
        <f t="shared" si="24"/>
        <v>0</v>
      </c>
      <c r="AD44" s="87"/>
      <c r="AE44" s="33"/>
      <c r="AF44" s="33"/>
      <c r="AG44" s="80"/>
      <c r="AH44" s="94">
        <f t="shared" si="25"/>
        <v>0</v>
      </c>
      <c r="AI44" s="87"/>
      <c r="AJ44" s="33"/>
      <c r="AK44" s="33"/>
      <c r="AL44" s="80"/>
      <c r="AM44" s="94">
        <f t="shared" si="26"/>
        <v>0</v>
      </c>
      <c r="AN44" s="87"/>
      <c r="AO44" s="33"/>
      <c r="AP44" s="33"/>
      <c r="AQ44" s="80"/>
      <c r="AR44" s="94">
        <f t="shared" si="27"/>
        <v>0</v>
      </c>
    </row>
    <row r="45" spans="2:275" ht="18" customHeight="1" x14ac:dyDescent="0.3">
      <c r="B45" s="37">
        <v>22</v>
      </c>
      <c r="C45" s="42" t="s">
        <v>4</v>
      </c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80"/>
      <c r="P45" s="94">
        <f t="shared" si="23"/>
        <v>0</v>
      </c>
      <c r="Q45" s="87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80"/>
      <c r="AC45" s="94">
        <f t="shared" si="24"/>
        <v>0</v>
      </c>
      <c r="AD45" s="87"/>
      <c r="AE45" s="33"/>
      <c r="AF45" s="33"/>
      <c r="AG45" s="80"/>
      <c r="AH45" s="94">
        <f t="shared" si="25"/>
        <v>0</v>
      </c>
      <c r="AI45" s="87"/>
      <c r="AJ45" s="33"/>
      <c r="AK45" s="33"/>
      <c r="AL45" s="80"/>
      <c r="AM45" s="94">
        <f t="shared" si="26"/>
        <v>0</v>
      </c>
      <c r="AN45" s="87"/>
      <c r="AO45" s="33"/>
      <c r="AP45" s="33"/>
      <c r="AQ45" s="80"/>
      <c r="AR45" s="94">
        <f t="shared" si="27"/>
        <v>0</v>
      </c>
    </row>
    <row r="46" spans="2:275" ht="18" customHeight="1" x14ac:dyDescent="0.3">
      <c r="B46" s="37">
        <v>23</v>
      </c>
      <c r="C46" s="42" t="s">
        <v>31</v>
      </c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80"/>
      <c r="P46" s="94">
        <f t="shared" si="23"/>
        <v>0</v>
      </c>
      <c r="Q46" s="87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80"/>
      <c r="AC46" s="94">
        <f t="shared" si="24"/>
        <v>0</v>
      </c>
      <c r="AD46" s="87"/>
      <c r="AE46" s="33"/>
      <c r="AF46" s="33"/>
      <c r="AG46" s="80"/>
      <c r="AH46" s="94">
        <f t="shared" si="25"/>
        <v>0</v>
      </c>
      <c r="AI46" s="87"/>
      <c r="AJ46" s="33"/>
      <c r="AK46" s="33"/>
      <c r="AL46" s="80"/>
      <c r="AM46" s="94">
        <f t="shared" si="26"/>
        <v>0</v>
      </c>
      <c r="AN46" s="87"/>
      <c r="AO46" s="33"/>
      <c r="AP46" s="33"/>
      <c r="AQ46" s="80"/>
      <c r="AR46" s="94">
        <f t="shared" si="27"/>
        <v>0</v>
      </c>
    </row>
    <row r="47" spans="2:275" ht="18" customHeight="1" x14ac:dyDescent="0.3">
      <c r="B47" s="37">
        <v>24</v>
      </c>
      <c r="C47" s="42" t="s">
        <v>32</v>
      </c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80"/>
      <c r="P47" s="94">
        <f t="shared" si="23"/>
        <v>0</v>
      </c>
      <c r="Q47" s="87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80"/>
      <c r="AC47" s="94">
        <f t="shared" si="24"/>
        <v>0</v>
      </c>
      <c r="AD47" s="87"/>
      <c r="AE47" s="33"/>
      <c r="AF47" s="33"/>
      <c r="AG47" s="80"/>
      <c r="AH47" s="94">
        <f t="shared" si="25"/>
        <v>0</v>
      </c>
      <c r="AI47" s="87"/>
      <c r="AJ47" s="33"/>
      <c r="AK47" s="33"/>
      <c r="AL47" s="80"/>
      <c r="AM47" s="94">
        <f t="shared" si="26"/>
        <v>0</v>
      </c>
      <c r="AN47" s="87"/>
      <c r="AO47" s="33"/>
      <c r="AP47" s="33"/>
      <c r="AQ47" s="80"/>
      <c r="AR47" s="94">
        <f t="shared" si="27"/>
        <v>0</v>
      </c>
    </row>
    <row r="48" spans="2:275" ht="18" customHeight="1" x14ac:dyDescent="0.3">
      <c r="B48" s="37">
        <v>25</v>
      </c>
      <c r="C48" s="42" t="s">
        <v>5</v>
      </c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80"/>
      <c r="P48" s="94">
        <f t="shared" si="23"/>
        <v>0</v>
      </c>
      <c r="Q48" s="87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80"/>
      <c r="AC48" s="94">
        <f t="shared" si="24"/>
        <v>0</v>
      </c>
      <c r="AD48" s="87"/>
      <c r="AE48" s="33"/>
      <c r="AF48" s="33"/>
      <c r="AG48" s="80"/>
      <c r="AH48" s="94">
        <f t="shared" si="25"/>
        <v>0</v>
      </c>
      <c r="AI48" s="87"/>
      <c r="AJ48" s="33"/>
      <c r="AK48" s="33"/>
      <c r="AL48" s="80"/>
      <c r="AM48" s="94">
        <f t="shared" si="26"/>
        <v>0</v>
      </c>
      <c r="AN48" s="87"/>
      <c r="AO48" s="33"/>
      <c r="AP48" s="33"/>
      <c r="AQ48" s="80"/>
      <c r="AR48" s="94">
        <f t="shared" si="27"/>
        <v>0</v>
      </c>
    </row>
    <row r="49" spans="2:275" ht="18" customHeight="1" x14ac:dyDescent="0.3">
      <c r="B49" s="37">
        <v>26</v>
      </c>
      <c r="C49" s="42" t="s">
        <v>6</v>
      </c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80"/>
      <c r="P49" s="94">
        <f t="shared" si="23"/>
        <v>0</v>
      </c>
      <c r="Q49" s="87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80"/>
      <c r="AC49" s="94">
        <f t="shared" si="24"/>
        <v>0</v>
      </c>
      <c r="AD49" s="87"/>
      <c r="AE49" s="33"/>
      <c r="AF49" s="33"/>
      <c r="AG49" s="80"/>
      <c r="AH49" s="94">
        <f t="shared" si="25"/>
        <v>0</v>
      </c>
      <c r="AI49" s="87"/>
      <c r="AJ49" s="33"/>
      <c r="AK49" s="33"/>
      <c r="AL49" s="80"/>
      <c r="AM49" s="94">
        <f t="shared" si="26"/>
        <v>0</v>
      </c>
      <c r="AN49" s="87"/>
      <c r="AO49" s="33"/>
      <c r="AP49" s="33"/>
      <c r="AQ49" s="80"/>
      <c r="AR49" s="94">
        <f t="shared" si="27"/>
        <v>0</v>
      </c>
    </row>
    <row r="50" spans="2:275" ht="18" customHeight="1" x14ac:dyDescent="0.3">
      <c r="B50" s="37">
        <v>27</v>
      </c>
      <c r="C50" s="42" t="s">
        <v>7</v>
      </c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80"/>
      <c r="P50" s="94">
        <f t="shared" si="23"/>
        <v>0</v>
      </c>
      <c r="Q50" s="87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80"/>
      <c r="AC50" s="94">
        <f t="shared" si="24"/>
        <v>0</v>
      </c>
      <c r="AD50" s="87"/>
      <c r="AE50" s="33"/>
      <c r="AF50" s="33"/>
      <c r="AG50" s="80"/>
      <c r="AH50" s="94">
        <f t="shared" si="25"/>
        <v>0</v>
      </c>
      <c r="AI50" s="87"/>
      <c r="AJ50" s="103"/>
      <c r="AK50" s="33"/>
      <c r="AL50" s="80"/>
      <c r="AM50" s="94">
        <f t="shared" si="26"/>
        <v>0</v>
      </c>
      <c r="AN50" s="87"/>
      <c r="AO50" s="33"/>
      <c r="AP50" s="33"/>
      <c r="AQ50" s="80"/>
      <c r="AR50" s="94">
        <f t="shared" si="27"/>
        <v>0</v>
      </c>
    </row>
    <row r="51" spans="2:275" ht="18" customHeight="1" x14ac:dyDescent="0.3">
      <c r="B51" s="37">
        <v>28</v>
      </c>
      <c r="C51" s="42" t="s">
        <v>8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80"/>
      <c r="P51" s="94">
        <f t="shared" si="23"/>
        <v>0</v>
      </c>
      <c r="Q51" s="87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80"/>
      <c r="AC51" s="94">
        <f t="shared" si="24"/>
        <v>0</v>
      </c>
      <c r="AD51" s="87"/>
      <c r="AE51" s="33"/>
      <c r="AF51" s="33"/>
      <c r="AG51" s="80"/>
      <c r="AH51" s="94">
        <f t="shared" si="25"/>
        <v>0</v>
      </c>
      <c r="AI51" s="87"/>
      <c r="AJ51" s="33"/>
      <c r="AK51" s="33"/>
      <c r="AL51" s="80"/>
      <c r="AM51" s="94">
        <f t="shared" si="26"/>
        <v>0</v>
      </c>
      <c r="AN51" s="87"/>
      <c r="AO51" s="33"/>
      <c r="AP51" s="33"/>
      <c r="AQ51" s="80"/>
      <c r="AR51" s="94">
        <f t="shared" si="27"/>
        <v>0</v>
      </c>
    </row>
    <row r="52" spans="2:275" ht="18" customHeight="1" x14ac:dyDescent="0.3">
      <c r="B52" s="37">
        <v>29</v>
      </c>
      <c r="C52" s="42" t="s">
        <v>9</v>
      </c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80"/>
      <c r="P52" s="94">
        <f t="shared" si="23"/>
        <v>0</v>
      </c>
      <c r="Q52" s="87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80"/>
      <c r="AC52" s="94">
        <f t="shared" si="24"/>
        <v>0</v>
      </c>
      <c r="AD52" s="87"/>
      <c r="AE52" s="33"/>
      <c r="AF52" s="33"/>
      <c r="AG52" s="80"/>
      <c r="AH52" s="94">
        <f t="shared" si="25"/>
        <v>0</v>
      </c>
      <c r="AI52" s="87"/>
      <c r="AJ52" s="33"/>
      <c r="AK52" s="33"/>
      <c r="AL52" s="80"/>
      <c r="AM52" s="94">
        <f>+SUM(AI52:AL52)</f>
        <v>0</v>
      </c>
      <c r="AN52" s="87"/>
      <c r="AO52" s="33"/>
      <c r="AP52" s="33"/>
      <c r="AQ52" s="80"/>
      <c r="AR52" s="94">
        <f t="shared" si="27"/>
        <v>0</v>
      </c>
    </row>
    <row r="53" spans="2:275" ht="15.75" customHeight="1" x14ac:dyDescent="0.3">
      <c r="B53" s="39">
        <v>30</v>
      </c>
      <c r="C53" s="40" t="s">
        <v>24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80"/>
      <c r="P53" s="94">
        <f t="shared" si="23"/>
        <v>0</v>
      </c>
      <c r="Q53" s="87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80"/>
      <c r="AC53" s="94">
        <f t="shared" si="24"/>
        <v>0</v>
      </c>
      <c r="AD53" s="87"/>
      <c r="AE53" s="33"/>
      <c r="AF53" s="33"/>
      <c r="AG53" s="80"/>
      <c r="AH53" s="94">
        <f t="shared" si="25"/>
        <v>0</v>
      </c>
      <c r="AI53" s="87"/>
      <c r="AJ53" s="33"/>
      <c r="AK53" s="33"/>
      <c r="AL53" s="80"/>
      <c r="AM53" s="94">
        <f>+SUM(AI53:AL53)</f>
        <v>0</v>
      </c>
      <c r="AN53" s="87"/>
      <c r="AO53" s="33"/>
      <c r="AP53" s="33"/>
      <c r="AQ53" s="80"/>
      <c r="AR53" s="94">
        <f>+SUM(AN53:AQ53)</f>
        <v>0</v>
      </c>
    </row>
    <row r="54" spans="2:275" ht="15.75" customHeight="1" x14ac:dyDescent="0.3">
      <c r="B54" s="112" t="s">
        <v>42</v>
      </c>
      <c r="C54" s="112"/>
      <c r="D54" s="34">
        <f>SUM(D37:D53)</f>
        <v>0</v>
      </c>
      <c r="E54" s="34">
        <f t="shared" ref="E54:AN54" si="28">SUM(E37:E53)</f>
        <v>0</v>
      </c>
      <c r="F54" s="34">
        <f t="shared" si="28"/>
        <v>0</v>
      </c>
      <c r="G54" s="34">
        <f t="shared" si="28"/>
        <v>0</v>
      </c>
      <c r="H54" s="34">
        <f t="shared" si="28"/>
        <v>0</v>
      </c>
      <c r="I54" s="34">
        <f t="shared" si="28"/>
        <v>0</v>
      </c>
      <c r="J54" s="34">
        <f t="shared" si="28"/>
        <v>0</v>
      </c>
      <c r="K54" s="34">
        <f t="shared" si="28"/>
        <v>0</v>
      </c>
      <c r="L54" s="34">
        <f t="shared" si="28"/>
        <v>0</v>
      </c>
      <c r="M54" s="34">
        <f t="shared" si="28"/>
        <v>0</v>
      </c>
      <c r="N54" s="34">
        <f t="shared" si="28"/>
        <v>0</v>
      </c>
      <c r="O54" s="83">
        <f t="shared" si="28"/>
        <v>0</v>
      </c>
      <c r="P54" s="97">
        <f t="shared" si="28"/>
        <v>0</v>
      </c>
      <c r="Q54" s="90">
        <f t="shared" si="28"/>
        <v>0</v>
      </c>
      <c r="R54" s="34">
        <f t="shared" si="28"/>
        <v>0</v>
      </c>
      <c r="S54" s="34">
        <f t="shared" si="28"/>
        <v>0</v>
      </c>
      <c r="T54" s="34">
        <f t="shared" si="28"/>
        <v>0</v>
      </c>
      <c r="U54" s="34">
        <f t="shared" si="28"/>
        <v>0</v>
      </c>
      <c r="V54" s="34">
        <f t="shared" si="28"/>
        <v>0</v>
      </c>
      <c r="W54" s="34">
        <f t="shared" si="28"/>
        <v>0</v>
      </c>
      <c r="X54" s="34">
        <f t="shared" si="28"/>
        <v>0</v>
      </c>
      <c r="Y54" s="34">
        <f t="shared" si="28"/>
        <v>0</v>
      </c>
      <c r="Z54" s="34">
        <f t="shared" si="28"/>
        <v>0</v>
      </c>
      <c r="AA54" s="34">
        <f t="shared" si="28"/>
        <v>0</v>
      </c>
      <c r="AB54" s="83">
        <f t="shared" si="28"/>
        <v>0</v>
      </c>
      <c r="AC54" s="97">
        <f t="shared" si="28"/>
        <v>0</v>
      </c>
      <c r="AD54" s="90">
        <f t="shared" si="28"/>
        <v>0</v>
      </c>
      <c r="AE54" s="34">
        <f t="shared" si="28"/>
        <v>0</v>
      </c>
      <c r="AF54" s="34">
        <f t="shared" si="28"/>
        <v>0</v>
      </c>
      <c r="AG54" s="83">
        <f t="shared" si="28"/>
        <v>0</v>
      </c>
      <c r="AH54" s="97">
        <f t="shared" si="28"/>
        <v>0</v>
      </c>
      <c r="AI54" s="90">
        <f t="shared" si="28"/>
        <v>0</v>
      </c>
      <c r="AJ54" s="34">
        <f t="shared" si="28"/>
        <v>0</v>
      </c>
      <c r="AK54" s="34">
        <f t="shared" si="28"/>
        <v>0</v>
      </c>
      <c r="AL54" s="83">
        <f t="shared" si="28"/>
        <v>0</v>
      </c>
      <c r="AM54" s="97">
        <f t="shared" si="28"/>
        <v>0</v>
      </c>
      <c r="AN54" s="90">
        <f t="shared" si="28"/>
        <v>0</v>
      </c>
      <c r="AO54" s="34">
        <f t="shared" ref="AO54:AQ54" si="29">SUM(AO37:AO53)</f>
        <v>0</v>
      </c>
      <c r="AP54" s="34">
        <f t="shared" si="29"/>
        <v>0</v>
      </c>
      <c r="AQ54" s="83">
        <f t="shared" si="29"/>
        <v>0</v>
      </c>
      <c r="AR54" s="97">
        <f>SUM(AR37:AR53)</f>
        <v>0</v>
      </c>
    </row>
    <row r="55" spans="2:275" ht="15.75" customHeight="1" x14ac:dyDescent="0.3">
      <c r="B55" s="16"/>
      <c r="C55" s="16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</row>
    <row r="56" spans="2:275" ht="18.75" customHeight="1" x14ac:dyDescent="0.3">
      <c r="B56" s="120" t="s">
        <v>66</v>
      </c>
      <c r="C56" s="121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1"/>
    </row>
    <row r="57" spans="2:275" s="18" customFormat="1" ht="18.75" customHeight="1" x14ac:dyDescent="0.3">
      <c r="B57" s="59"/>
      <c r="C57" s="41" t="s">
        <v>19</v>
      </c>
      <c r="D57" s="56">
        <f t="shared" ref="D57:AR57" si="30">D16+D35</f>
        <v>0</v>
      </c>
      <c r="E57" s="56">
        <f t="shared" si="30"/>
        <v>0</v>
      </c>
      <c r="F57" s="56">
        <f t="shared" si="30"/>
        <v>0</v>
      </c>
      <c r="G57" s="56">
        <f t="shared" si="30"/>
        <v>0</v>
      </c>
      <c r="H57" s="56">
        <f t="shared" si="30"/>
        <v>0</v>
      </c>
      <c r="I57" s="56">
        <f t="shared" si="30"/>
        <v>0</v>
      </c>
      <c r="J57" s="56">
        <f t="shared" si="30"/>
        <v>0</v>
      </c>
      <c r="K57" s="56">
        <f t="shared" si="30"/>
        <v>0</v>
      </c>
      <c r="L57" s="56">
        <f t="shared" si="30"/>
        <v>0</v>
      </c>
      <c r="M57" s="56">
        <f t="shared" si="30"/>
        <v>0</v>
      </c>
      <c r="N57" s="56">
        <f t="shared" si="30"/>
        <v>0</v>
      </c>
      <c r="O57" s="84">
        <f t="shared" si="30"/>
        <v>0</v>
      </c>
      <c r="P57" s="98">
        <f t="shared" si="30"/>
        <v>0</v>
      </c>
      <c r="Q57" s="91">
        <f t="shared" si="30"/>
        <v>0</v>
      </c>
      <c r="R57" s="56">
        <f t="shared" si="30"/>
        <v>0</v>
      </c>
      <c r="S57" s="56">
        <f t="shared" si="30"/>
        <v>0</v>
      </c>
      <c r="T57" s="56">
        <f t="shared" si="30"/>
        <v>0</v>
      </c>
      <c r="U57" s="56">
        <f t="shared" si="30"/>
        <v>0</v>
      </c>
      <c r="V57" s="56">
        <f t="shared" si="30"/>
        <v>0</v>
      </c>
      <c r="W57" s="56">
        <f t="shared" si="30"/>
        <v>0</v>
      </c>
      <c r="X57" s="56">
        <f t="shared" si="30"/>
        <v>0</v>
      </c>
      <c r="Y57" s="56">
        <f t="shared" si="30"/>
        <v>0</v>
      </c>
      <c r="Z57" s="56">
        <f t="shared" si="30"/>
        <v>0</v>
      </c>
      <c r="AA57" s="56">
        <f t="shared" si="30"/>
        <v>0</v>
      </c>
      <c r="AB57" s="84">
        <f t="shared" si="30"/>
        <v>0</v>
      </c>
      <c r="AC57" s="98">
        <f t="shared" si="30"/>
        <v>0</v>
      </c>
      <c r="AD57" s="91">
        <f t="shared" si="30"/>
        <v>0</v>
      </c>
      <c r="AE57" s="56">
        <f t="shared" si="30"/>
        <v>0</v>
      </c>
      <c r="AF57" s="56">
        <f t="shared" si="30"/>
        <v>0</v>
      </c>
      <c r="AG57" s="84">
        <f t="shared" si="30"/>
        <v>0</v>
      </c>
      <c r="AH57" s="98">
        <f t="shared" si="30"/>
        <v>0</v>
      </c>
      <c r="AI57" s="91">
        <f t="shared" si="30"/>
        <v>0</v>
      </c>
      <c r="AJ57" s="56">
        <f t="shared" si="30"/>
        <v>0</v>
      </c>
      <c r="AK57" s="56">
        <f t="shared" si="30"/>
        <v>0</v>
      </c>
      <c r="AL57" s="84">
        <f t="shared" si="30"/>
        <v>0</v>
      </c>
      <c r="AM57" s="98">
        <f t="shared" si="30"/>
        <v>0</v>
      </c>
      <c r="AN57" s="91">
        <f t="shared" si="30"/>
        <v>0</v>
      </c>
      <c r="AO57" s="56">
        <f t="shared" si="30"/>
        <v>0</v>
      </c>
      <c r="AP57" s="56">
        <f t="shared" si="30"/>
        <v>0</v>
      </c>
      <c r="AQ57" s="84">
        <f t="shared" si="30"/>
        <v>0</v>
      </c>
      <c r="AR57" s="98">
        <f t="shared" si="30"/>
        <v>0</v>
      </c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  <c r="FL57" s="17"/>
      <c r="FM57" s="17"/>
      <c r="FN57" s="17"/>
      <c r="FO57" s="17"/>
      <c r="FP57" s="17"/>
      <c r="FQ57" s="17"/>
      <c r="FR57" s="17"/>
      <c r="FS57" s="17"/>
      <c r="FT57" s="17"/>
      <c r="FU57" s="17"/>
      <c r="FV57" s="17"/>
      <c r="FW57" s="17"/>
      <c r="FX57" s="17"/>
      <c r="FY57" s="17"/>
      <c r="FZ57" s="17"/>
      <c r="GA57" s="17"/>
      <c r="GB57" s="17"/>
      <c r="GC57" s="17"/>
      <c r="GD57" s="17"/>
      <c r="GE57" s="17"/>
      <c r="GF57" s="17"/>
      <c r="GG57" s="17"/>
      <c r="GH57" s="17"/>
      <c r="GI57" s="17"/>
      <c r="GJ57" s="17"/>
      <c r="GK57" s="17"/>
      <c r="GL57" s="17"/>
      <c r="GM57" s="17"/>
      <c r="GN57" s="17"/>
      <c r="GO57" s="17"/>
      <c r="GP57" s="17"/>
      <c r="GQ57" s="17"/>
      <c r="GR57" s="17"/>
      <c r="GS57" s="17"/>
      <c r="GT57" s="17"/>
      <c r="GU57" s="17"/>
      <c r="GV57" s="17"/>
      <c r="GW57" s="17"/>
      <c r="GX57" s="17"/>
      <c r="GY57" s="17"/>
      <c r="GZ57" s="17"/>
      <c r="HA57" s="17"/>
      <c r="HB57" s="17"/>
      <c r="HC57" s="17"/>
      <c r="HD57" s="17"/>
      <c r="HE57" s="17"/>
      <c r="HF57" s="17"/>
      <c r="HG57" s="17"/>
      <c r="HH57" s="17"/>
      <c r="HI57" s="17"/>
      <c r="HJ57" s="17"/>
      <c r="HK57" s="17"/>
      <c r="HL57" s="17"/>
      <c r="HM57" s="17"/>
      <c r="HN57" s="17"/>
      <c r="HO57" s="17"/>
      <c r="HP57" s="17"/>
      <c r="HQ57" s="17"/>
      <c r="HR57" s="17"/>
      <c r="HS57" s="17"/>
      <c r="HT57" s="17"/>
      <c r="HU57" s="17"/>
      <c r="HV57" s="17"/>
      <c r="HW57" s="17"/>
      <c r="HX57" s="17"/>
      <c r="HY57" s="17"/>
      <c r="HZ57" s="17"/>
      <c r="IA57" s="17"/>
      <c r="IB57" s="17"/>
      <c r="IC57" s="17"/>
      <c r="ID57" s="17"/>
      <c r="IE57" s="17"/>
      <c r="IF57" s="17"/>
      <c r="IG57" s="17"/>
      <c r="IH57" s="17"/>
      <c r="II57" s="17"/>
      <c r="IJ57" s="17"/>
      <c r="IK57" s="17"/>
      <c r="IL57" s="17"/>
      <c r="IM57" s="17"/>
      <c r="IN57" s="17"/>
      <c r="IO57" s="17"/>
      <c r="IP57" s="17"/>
      <c r="IQ57" s="17"/>
      <c r="IR57" s="17"/>
      <c r="IS57" s="17"/>
      <c r="IT57" s="17"/>
      <c r="IU57" s="17"/>
      <c r="IV57" s="17"/>
      <c r="IW57" s="17"/>
      <c r="IX57" s="17"/>
      <c r="IY57" s="17"/>
      <c r="IZ57" s="17"/>
      <c r="JA57" s="17"/>
      <c r="JB57" s="17"/>
      <c r="JC57" s="17"/>
      <c r="JD57" s="17"/>
      <c r="JE57" s="17"/>
      <c r="JF57" s="17"/>
      <c r="JG57" s="17"/>
      <c r="JH57" s="17"/>
      <c r="JI57" s="17"/>
      <c r="JJ57" s="17"/>
      <c r="JK57" s="17"/>
      <c r="JL57" s="17"/>
      <c r="JM57" s="17"/>
      <c r="JN57" s="17"/>
      <c r="JO57" s="17"/>
    </row>
    <row r="58" spans="2:275" s="18" customFormat="1" ht="18.75" customHeight="1" x14ac:dyDescent="0.3">
      <c r="B58" s="60"/>
      <c r="C58" s="42" t="s">
        <v>10</v>
      </c>
      <c r="D58" s="56">
        <f t="shared" ref="D58:AR58" si="31">D22+D54</f>
        <v>0</v>
      </c>
      <c r="E58" s="56">
        <f t="shared" si="31"/>
        <v>0</v>
      </c>
      <c r="F58" s="56">
        <f t="shared" si="31"/>
        <v>0</v>
      </c>
      <c r="G58" s="56">
        <f t="shared" si="31"/>
        <v>0</v>
      </c>
      <c r="H58" s="56">
        <f t="shared" si="31"/>
        <v>0</v>
      </c>
      <c r="I58" s="56">
        <f t="shared" si="31"/>
        <v>0</v>
      </c>
      <c r="J58" s="56">
        <f t="shared" si="31"/>
        <v>0</v>
      </c>
      <c r="K58" s="56">
        <f t="shared" si="31"/>
        <v>0</v>
      </c>
      <c r="L58" s="56">
        <f t="shared" si="31"/>
        <v>0</v>
      </c>
      <c r="M58" s="56">
        <f t="shared" si="31"/>
        <v>0</v>
      </c>
      <c r="N58" s="56">
        <f t="shared" si="31"/>
        <v>0</v>
      </c>
      <c r="O58" s="84">
        <f t="shared" si="31"/>
        <v>0</v>
      </c>
      <c r="P58" s="98">
        <f t="shared" si="31"/>
        <v>0</v>
      </c>
      <c r="Q58" s="91">
        <f t="shared" si="31"/>
        <v>0</v>
      </c>
      <c r="R58" s="56">
        <f t="shared" si="31"/>
        <v>0</v>
      </c>
      <c r="S58" s="56">
        <f t="shared" si="31"/>
        <v>0</v>
      </c>
      <c r="T58" s="56">
        <f t="shared" si="31"/>
        <v>0</v>
      </c>
      <c r="U58" s="56">
        <f t="shared" si="31"/>
        <v>0</v>
      </c>
      <c r="V58" s="56">
        <f t="shared" si="31"/>
        <v>0</v>
      </c>
      <c r="W58" s="56">
        <f t="shared" si="31"/>
        <v>0</v>
      </c>
      <c r="X58" s="56">
        <f t="shared" si="31"/>
        <v>0</v>
      </c>
      <c r="Y58" s="56">
        <f t="shared" si="31"/>
        <v>0</v>
      </c>
      <c r="Z58" s="56">
        <f t="shared" si="31"/>
        <v>0</v>
      </c>
      <c r="AA58" s="56">
        <f t="shared" si="31"/>
        <v>0</v>
      </c>
      <c r="AB58" s="84">
        <f t="shared" si="31"/>
        <v>0</v>
      </c>
      <c r="AC58" s="98">
        <f t="shared" si="31"/>
        <v>0</v>
      </c>
      <c r="AD58" s="91">
        <f t="shared" si="31"/>
        <v>0</v>
      </c>
      <c r="AE58" s="56">
        <f t="shared" si="31"/>
        <v>0</v>
      </c>
      <c r="AF58" s="56">
        <f t="shared" si="31"/>
        <v>0</v>
      </c>
      <c r="AG58" s="84">
        <f t="shared" si="31"/>
        <v>0</v>
      </c>
      <c r="AH58" s="98">
        <f t="shared" si="31"/>
        <v>0</v>
      </c>
      <c r="AI58" s="91">
        <f t="shared" si="31"/>
        <v>0</v>
      </c>
      <c r="AJ58" s="56">
        <f t="shared" si="31"/>
        <v>0</v>
      </c>
      <c r="AK58" s="56">
        <f t="shared" si="31"/>
        <v>0</v>
      </c>
      <c r="AL58" s="84">
        <f t="shared" si="31"/>
        <v>0</v>
      </c>
      <c r="AM58" s="98">
        <f t="shared" si="31"/>
        <v>0</v>
      </c>
      <c r="AN58" s="91">
        <f t="shared" si="31"/>
        <v>0</v>
      </c>
      <c r="AO58" s="56">
        <f t="shared" si="31"/>
        <v>0</v>
      </c>
      <c r="AP58" s="56">
        <f t="shared" si="31"/>
        <v>0</v>
      </c>
      <c r="AQ58" s="84">
        <f t="shared" si="31"/>
        <v>0</v>
      </c>
      <c r="AR58" s="98">
        <f t="shared" si="31"/>
        <v>0</v>
      </c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  <c r="FL58" s="17"/>
      <c r="FM58" s="17"/>
      <c r="FN58" s="17"/>
      <c r="FO58" s="17"/>
      <c r="FP58" s="17"/>
      <c r="FQ58" s="17"/>
      <c r="FR58" s="17"/>
      <c r="FS58" s="17"/>
      <c r="FT58" s="17"/>
      <c r="FU58" s="17"/>
      <c r="FV58" s="17"/>
      <c r="FW58" s="17"/>
      <c r="FX58" s="17"/>
      <c r="FY58" s="17"/>
      <c r="FZ58" s="17"/>
      <c r="GA58" s="17"/>
      <c r="GB58" s="17"/>
      <c r="GC58" s="17"/>
      <c r="GD58" s="17"/>
      <c r="GE58" s="17"/>
      <c r="GF58" s="17"/>
      <c r="GG58" s="17"/>
      <c r="GH58" s="17"/>
      <c r="GI58" s="17"/>
      <c r="GJ58" s="17"/>
      <c r="GK58" s="17"/>
      <c r="GL58" s="17"/>
      <c r="GM58" s="17"/>
      <c r="GN58" s="17"/>
      <c r="GO58" s="17"/>
      <c r="GP58" s="17"/>
      <c r="GQ58" s="17"/>
      <c r="GR58" s="17"/>
      <c r="GS58" s="17"/>
      <c r="GT58" s="17"/>
      <c r="GU58" s="17"/>
      <c r="GV58" s="17"/>
      <c r="GW58" s="17"/>
      <c r="GX58" s="17"/>
      <c r="GY58" s="17"/>
      <c r="GZ58" s="17"/>
      <c r="HA58" s="17"/>
      <c r="HB58" s="17"/>
      <c r="HC58" s="17"/>
      <c r="HD58" s="17"/>
      <c r="HE58" s="17"/>
      <c r="HF58" s="17"/>
      <c r="HG58" s="17"/>
      <c r="HH58" s="17"/>
      <c r="HI58" s="17"/>
      <c r="HJ58" s="17"/>
      <c r="HK58" s="17"/>
      <c r="HL58" s="17"/>
      <c r="HM58" s="17"/>
      <c r="HN58" s="17"/>
      <c r="HO58" s="17"/>
      <c r="HP58" s="17"/>
      <c r="HQ58" s="17"/>
      <c r="HR58" s="17"/>
      <c r="HS58" s="17"/>
      <c r="HT58" s="17"/>
      <c r="HU58" s="17"/>
      <c r="HV58" s="17"/>
      <c r="HW58" s="17"/>
      <c r="HX58" s="17"/>
      <c r="HY58" s="17"/>
      <c r="HZ58" s="17"/>
      <c r="IA58" s="17"/>
      <c r="IB58" s="17"/>
      <c r="IC58" s="17"/>
      <c r="ID58" s="17"/>
      <c r="IE58" s="17"/>
      <c r="IF58" s="17"/>
      <c r="IG58" s="17"/>
      <c r="IH58" s="17"/>
      <c r="II58" s="17"/>
      <c r="IJ58" s="17"/>
      <c r="IK58" s="17"/>
      <c r="IL58" s="17"/>
      <c r="IM58" s="17"/>
      <c r="IN58" s="17"/>
      <c r="IO58" s="17"/>
      <c r="IP58" s="17"/>
      <c r="IQ58" s="17"/>
      <c r="IR58" s="17"/>
      <c r="IS58" s="17"/>
      <c r="IT58" s="17"/>
      <c r="IU58" s="17"/>
      <c r="IV58" s="17"/>
      <c r="IW58" s="17"/>
      <c r="IX58" s="17"/>
      <c r="IY58" s="17"/>
      <c r="IZ58" s="17"/>
      <c r="JA58" s="17"/>
      <c r="JB58" s="17"/>
      <c r="JC58" s="17"/>
      <c r="JD58" s="17"/>
      <c r="JE58" s="17"/>
      <c r="JF58" s="17"/>
      <c r="JG58" s="17"/>
      <c r="JH58" s="17"/>
      <c r="JI58" s="17"/>
      <c r="JJ58" s="17"/>
      <c r="JK58" s="17"/>
      <c r="JL58" s="17"/>
      <c r="JM58" s="17"/>
      <c r="JN58" s="17"/>
      <c r="JO58" s="17"/>
    </row>
    <row r="59" spans="2:275" ht="18.649999999999999" customHeight="1" x14ac:dyDescent="0.3">
      <c r="B59" s="61"/>
      <c r="C59" s="58" t="s">
        <v>11</v>
      </c>
      <c r="D59" s="57">
        <f t="shared" ref="D59:AL59" si="32">D57-D58</f>
        <v>0</v>
      </c>
      <c r="E59" s="57">
        <f>E57-E58</f>
        <v>0</v>
      </c>
      <c r="F59" s="57">
        <f t="shared" si="32"/>
        <v>0</v>
      </c>
      <c r="G59" s="57">
        <f t="shared" si="32"/>
        <v>0</v>
      </c>
      <c r="H59" s="57">
        <f t="shared" si="32"/>
        <v>0</v>
      </c>
      <c r="I59" s="57">
        <f t="shared" si="32"/>
        <v>0</v>
      </c>
      <c r="J59" s="57">
        <f t="shared" si="32"/>
        <v>0</v>
      </c>
      <c r="K59" s="57">
        <f t="shared" si="32"/>
        <v>0</v>
      </c>
      <c r="L59" s="57">
        <f t="shared" si="32"/>
        <v>0</v>
      </c>
      <c r="M59" s="57">
        <f t="shared" si="32"/>
        <v>0</v>
      </c>
      <c r="N59" s="57">
        <f t="shared" si="32"/>
        <v>0</v>
      </c>
      <c r="O59" s="85">
        <f t="shared" si="32"/>
        <v>0</v>
      </c>
      <c r="P59" s="99">
        <f>P57-P58</f>
        <v>0</v>
      </c>
      <c r="Q59" s="92">
        <f t="shared" si="32"/>
        <v>0</v>
      </c>
      <c r="R59" s="57">
        <f t="shared" si="32"/>
        <v>0</v>
      </c>
      <c r="S59" s="57">
        <f t="shared" si="32"/>
        <v>0</v>
      </c>
      <c r="T59" s="57">
        <f t="shared" si="32"/>
        <v>0</v>
      </c>
      <c r="U59" s="57">
        <f t="shared" si="32"/>
        <v>0</v>
      </c>
      <c r="V59" s="57">
        <f t="shared" si="32"/>
        <v>0</v>
      </c>
      <c r="W59" s="57">
        <f t="shared" si="32"/>
        <v>0</v>
      </c>
      <c r="X59" s="57">
        <f t="shared" si="32"/>
        <v>0</v>
      </c>
      <c r="Y59" s="57">
        <f t="shared" si="32"/>
        <v>0</v>
      </c>
      <c r="Z59" s="57">
        <f t="shared" si="32"/>
        <v>0</v>
      </c>
      <c r="AA59" s="57">
        <f t="shared" si="32"/>
        <v>0</v>
      </c>
      <c r="AB59" s="85">
        <f t="shared" si="32"/>
        <v>0</v>
      </c>
      <c r="AC59" s="99">
        <f>AC57-AC58</f>
        <v>0</v>
      </c>
      <c r="AD59" s="92">
        <f t="shared" si="32"/>
        <v>0</v>
      </c>
      <c r="AE59" s="57">
        <f t="shared" si="32"/>
        <v>0</v>
      </c>
      <c r="AF59" s="57">
        <f t="shared" si="32"/>
        <v>0</v>
      </c>
      <c r="AG59" s="85">
        <f t="shared" si="32"/>
        <v>0</v>
      </c>
      <c r="AH59" s="99">
        <f>AH57-AH58</f>
        <v>0</v>
      </c>
      <c r="AI59" s="92">
        <f t="shared" si="32"/>
        <v>0</v>
      </c>
      <c r="AJ59" s="57">
        <f t="shared" si="32"/>
        <v>0</v>
      </c>
      <c r="AK59" s="57">
        <f t="shared" si="32"/>
        <v>0</v>
      </c>
      <c r="AL59" s="85">
        <f t="shared" si="32"/>
        <v>0</v>
      </c>
      <c r="AM59" s="99">
        <f>AM57-AM58</f>
        <v>0</v>
      </c>
      <c r="AN59" s="92">
        <f t="shared" ref="AN59" si="33">AN57-AN58</f>
        <v>0</v>
      </c>
      <c r="AO59" s="57">
        <f t="shared" ref="AO59:AP59" si="34">AO57-AO58</f>
        <v>0</v>
      </c>
      <c r="AP59" s="57">
        <f t="shared" si="34"/>
        <v>0</v>
      </c>
      <c r="AQ59" s="85">
        <f>AQ57-AQ58</f>
        <v>0</v>
      </c>
      <c r="AR59" s="99">
        <f>AR57-AR58</f>
        <v>0</v>
      </c>
    </row>
    <row r="60" spans="2:275" s="13" customFormat="1" ht="15.75" customHeight="1" x14ac:dyDescent="0.3">
      <c r="B60" s="115" t="s">
        <v>12</v>
      </c>
      <c r="C60" s="115"/>
      <c r="D60" s="55">
        <f>B7+D59</f>
        <v>0</v>
      </c>
      <c r="E60" s="55">
        <f t="shared" ref="E60:O60" si="35">D60+E59</f>
        <v>0</v>
      </c>
      <c r="F60" s="55">
        <f t="shared" si="35"/>
        <v>0</v>
      </c>
      <c r="G60" s="55">
        <f t="shared" si="35"/>
        <v>0</v>
      </c>
      <c r="H60" s="55">
        <f t="shared" si="35"/>
        <v>0</v>
      </c>
      <c r="I60" s="55">
        <f t="shared" si="35"/>
        <v>0</v>
      </c>
      <c r="J60" s="55">
        <f>I60+J59</f>
        <v>0</v>
      </c>
      <c r="K60" s="55">
        <f t="shared" si="35"/>
        <v>0</v>
      </c>
      <c r="L60" s="55">
        <f t="shared" si="35"/>
        <v>0</v>
      </c>
      <c r="M60" s="55">
        <f t="shared" si="35"/>
        <v>0</v>
      </c>
      <c r="N60" s="55">
        <f t="shared" si="35"/>
        <v>0</v>
      </c>
      <c r="O60" s="86">
        <f t="shared" si="35"/>
        <v>0</v>
      </c>
      <c r="P60" s="100">
        <f>O60</f>
        <v>0</v>
      </c>
      <c r="Q60" s="93">
        <f t="shared" ref="Q60:AB60" si="36">P60+Q59</f>
        <v>0</v>
      </c>
      <c r="R60" s="55">
        <f t="shared" si="36"/>
        <v>0</v>
      </c>
      <c r="S60" s="55">
        <f t="shared" si="36"/>
        <v>0</v>
      </c>
      <c r="T60" s="55">
        <f t="shared" si="36"/>
        <v>0</v>
      </c>
      <c r="U60" s="55">
        <f t="shared" si="36"/>
        <v>0</v>
      </c>
      <c r="V60" s="55">
        <f t="shared" si="36"/>
        <v>0</v>
      </c>
      <c r="W60" s="55">
        <f t="shared" si="36"/>
        <v>0</v>
      </c>
      <c r="X60" s="55">
        <f t="shared" si="36"/>
        <v>0</v>
      </c>
      <c r="Y60" s="55">
        <f t="shared" si="36"/>
        <v>0</v>
      </c>
      <c r="Z60" s="55">
        <f t="shared" si="36"/>
        <v>0</v>
      </c>
      <c r="AA60" s="55">
        <f t="shared" si="36"/>
        <v>0</v>
      </c>
      <c r="AB60" s="86">
        <f t="shared" si="36"/>
        <v>0</v>
      </c>
      <c r="AC60" s="100">
        <f>AB60</f>
        <v>0</v>
      </c>
      <c r="AD60" s="93">
        <f>AC60+AD59</f>
        <v>0</v>
      </c>
      <c r="AE60" s="55">
        <f>AD60+AE59</f>
        <v>0</v>
      </c>
      <c r="AF60" s="55">
        <f>AE60+AF59</f>
        <v>0</v>
      </c>
      <c r="AG60" s="86">
        <f>AF60+AG59</f>
        <v>0</v>
      </c>
      <c r="AH60" s="100">
        <f>AG60</f>
        <v>0</v>
      </c>
      <c r="AI60" s="93">
        <f>AH60+AI59</f>
        <v>0</v>
      </c>
      <c r="AJ60" s="55">
        <f>AI60+AJ59</f>
        <v>0</v>
      </c>
      <c r="AK60" s="55">
        <f>AJ60+AK59</f>
        <v>0</v>
      </c>
      <c r="AL60" s="86">
        <f>AK60+AL59</f>
        <v>0</v>
      </c>
      <c r="AM60" s="100">
        <f>AL60</f>
        <v>0</v>
      </c>
      <c r="AN60" s="93">
        <f>AL60+AN59</f>
        <v>0</v>
      </c>
      <c r="AO60" s="55">
        <f>AM60+AO59</f>
        <v>0</v>
      </c>
      <c r="AP60" s="55">
        <f>AO60+AP59</f>
        <v>0</v>
      </c>
      <c r="AQ60" s="86">
        <f>AP60+AQ59</f>
        <v>0</v>
      </c>
      <c r="AR60" s="100">
        <f>AQ60</f>
        <v>0</v>
      </c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  <c r="IW60" s="12"/>
      <c r="IX60" s="12"/>
      <c r="IY60" s="12"/>
      <c r="IZ60" s="12"/>
      <c r="JA60" s="12"/>
      <c r="JB60" s="12"/>
      <c r="JC60" s="12"/>
      <c r="JD60" s="12"/>
      <c r="JE60" s="12"/>
      <c r="JF60" s="12"/>
      <c r="JG60" s="12"/>
      <c r="JH60" s="12"/>
      <c r="JI60" s="12"/>
      <c r="JJ60" s="12"/>
      <c r="JK60" s="12"/>
      <c r="JL60" s="12"/>
      <c r="JM60" s="12"/>
      <c r="JN60" s="12"/>
      <c r="JO60" s="12"/>
    </row>
    <row r="61" spans="2:275" ht="15.75" customHeight="1" x14ac:dyDescent="0.25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2:275" ht="18.649999999999999" customHeight="1" x14ac:dyDescent="0.3">
      <c r="B62" s="20" t="s">
        <v>13</v>
      </c>
      <c r="C62" s="21"/>
      <c r="D62" s="22" t="s">
        <v>67</v>
      </c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</row>
    <row r="63" spans="2:275" ht="18" customHeight="1" x14ac:dyDescent="0.3">
      <c r="B63" s="21"/>
      <c r="C63" s="21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</row>
    <row r="64" spans="2:275" ht="15.75" customHeight="1" x14ac:dyDescent="0.3">
      <c r="B64" s="72" t="s">
        <v>22</v>
      </c>
      <c r="C64" s="72" t="s">
        <v>14</v>
      </c>
      <c r="D64" s="72" t="s">
        <v>13</v>
      </c>
      <c r="E64" s="73"/>
      <c r="F64" s="74"/>
      <c r="G64" s="73"/>
      <c r="H64" s="74"/>
      <c r="I64" s="74"/>
      <c r="J64" s="74"/>
      <c r="K64" s="74"/>
      <c r="L64" s="74"/>
      <c r="M64" s="75"/>
      <c r="N64" s="75"/>
      <c r="O64" s="75"/>
      <c r="P64" s="75"/>
      <c r="Q64" s="74"/>
      <c r="R64" s="74"/>
      <c r="S64" s="74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6"/>
      <c r="AN64" s="75"/>
      <c r="AO64" s="75"/>
      <c r="AP64" s="75"/>
      <c r="AQ64" s="75"/>
      <c r="AR64" s="75"/>
    </row>
    <row r="65" spans="2:44" ht="18" customHeight="1" x14ac:dyDescent="0.3">
      <c r="B65" s="77" t="s">
        <v>40</v>
      </c>
      <c r="C65" s="78" t="s">
        <v>20</v>
      </c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  <c r="AA65" s="110"/>
      <c r="AB65" s="110"/>
      <c r="AC65" s="110"/>
      <c r="AD65" s="110"/>
      <c r="AE65" s="110"/>
      <c r="AF65" s="110"/>
      <c r="AG65" s="110"/>
      <c r="AH65" s="110"/>
      <c r="AI65" s="110"/>
      <c r="AJ65" s="110"/>
      <c r="AK65" s="110"/>
      <c r="AL65" s="110"/>
      <c r="AM65" s="110"/>
      <c r="AN65" s="110"/>
      <c r="AO65" s="110"/>
      <c r="AP65" s="110"/>
      <c r="AQ65" s="110"/>
      <c r="AR65" s="110"/>
    </row>
    <row r="66" spans="2:44" ht="18.649999999999999" customHeight="1" x14ac:dyDescent="0.3">
      <c r="B66" s="77">
        <v>1</v>
      </c>
      <c r="C66" s="78" t="s">
        <v>35</v>
      </c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  <c r="AH66" s="110"/>
      <c r="AI66" s="110"/>
      <c r="AJ66" s="110"/>
      <c r="AK66" s="110"/>
      <c r="AL66" s="110"/>
      <c r="AM66" s="110"/>
      <c r="AN66" s="110"/>
      <c r="AO66" s="110"/>
      <c r="AP66" s="110"/>
      <c r="AQ66" s="110"/>
      <c r="AR66" s="110"/>
    </row>
    <row r="67" spans="2:44" ht="18.649999999999999" customHeight="1" x14ac:dyDescent="0.3">
      <c r="B67" s="77">
        <v>2</v>
      </c>
      <c r="C67" s="78" t="s">
        <v>21</v>
      </c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  <c r="AH67" s="110"/>
      <c r="AI67" s="110"/>
      <c r="AJ67" s="110"/>
      <c r="AK67" s="110"/>
      <c r="AL67" s="110"/>
      <c r="AM67" s="110"/>
      <c r="AN67" s="110"/>
      <c r="AO67" s="110"/>
      <c r="AP67" s="110"/>
      <c r="AQ67" s="110"/>
      <c r="AR67" s="110"/>
    </row>
    <row r="68" spans="2:44" ht="18.649999999999999" customHeight="1" x14ac:dyDescent="0.3">
      <c r="B68" s="79">
        <v>3</v>
      </c>
      <c r="C68" s="78" t="s">
        <v>21</v>
      </c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/>
      <c r="AO68" s="110"/>
      <c r="AP68" s="110"/>
      <c r="AQ68" s="110"/>
      <c r="AR68" s="110"/>
    </row>
    <row r="69" spans="2:44" ht="18" customHeight="1" x14ac:dyDescent="0.3">
      <c r="B69" s="79">
        <v>4</v>
      </c>
      <c r="C69" s="78" t="s">
        <v>21</v>
      </c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110"/>
      <c r="AL69" s="110"/>
      <c r="AM69" s="110"/>
      <c r="AN69" s="110"/>
      <c r="AO69" s="110"/>
      <c r="AP69" s="110"/>
      <c r="AQ69" s="110"/>
      <c r="AR69" s="110"/>
    </row>
    <row r="70" spans="2:44" ht="18" customHeight="1" x14ac:dyDescent="0.3">
      <c r="B70" s="79">
        <v>5</v>
      </c>
      <c r="C70" s="78" t="s">
        <v>21</v>
      </c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  <c r="AK70" s="110"/>
      <c r="AL70" s="110"/>
      <c r="AM70" s="110"/>
      <c r="AN70" s="110"/>
      <c r="AO70" s="110"/>
      <c r="AP70" s="110"/>
      <c r="AQ70" s="110"/>
      <c r="AR70" s="110"/>
    </row>
    <row r="71" spans="2:44" ht="18" customHeight="1" x14ac:dyDescent="0.3">
      <c r="B71" s="79">
        <v>6</v>
      </c>
      <c r="C71" s="78" t="s">
        <v>21</v>
      </c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  <c r="AK71" s="110"/>
      <c r="AL71" s="110"/>
      <c r="AM71" s="110"/>
      <c r="AN71" s="110"/>
      <c r="AO71" s="110"/>
      <c r="AP71" s="110"/>
      <c r="AQ71" s="110"/>
      <c r="AR71" s="110"/>
    </row>
    <row r="72" spans="2:44" ht="18" customHeight="1" x14ac:dyDescent="0.3">
      <c r="B72" s="79">
        <v>7</v>
      </c>
      <c r="C72" s="78" t="s">
        <v>21</v>
      </c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I72" s="110"/>
      <c r="AJ72" s="110"/>
      <c r="AK72" s="110"/>
      <c r="AL72" s="110"/>
      <c r="AM72" s="110"/>
      <c r="AN72" s="110"/>
      <c r="AO72" s="110"/>
      <c r="AP72" s="110"/>
      <c r="AQ72" s="110"/>
      <c r="AR72" s="110"/>
    </row>
    <row r="73" spans="2:44" ht="18" customHeight="1" x14ac:dyDescent="0.3">
      <c r="B73" s="79">
        <v>8</v>
      </c>
      <c r="C73" s="78" t="s">
        <v>21</v>
      </c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10"/>
      <c r="AN73" s="110"/>
      <c r="AO73" s="110"/>
      <c r="AP73" s="110"/>
      <c r="AQ73" s="110"/>
      <c r="AR73" s="110"/>
    </row>
    <row r="74" spans="2:44" ht="18" customHeight="1" x14ac:dyDescent="0.3">
      <c r="B74" s="79">
        <v>9</v>
      </c>
      <c r="C74" s="78" t="s">
        <v>21</v>
      </c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0"/>
      <c r="Z74" s="110"/>
      <c r="AA74" s="110"/>
      <c r="AB74" s="110"/>
      <c r="AC74" s="110"/>
      <c r="AD74" s="110"/>
      <c r="AE74" s="110"/>
      <c r="AF74" s="110"/>
      <c r="AG74" s="110"/>
      <c r="AH74" s="110"/>
      <c r="AI74" s="110"/>
      <c r="AJ74" s="110"/>
      <c r="AK74" s="110"/>
      <c r="AL74" s="110"/>
      <c r="AM74" s="110"/>
      <c r="AN74" s="110"/>
      <c r="AO74" s="110"/>
      <c r="AP74" s="110"/>
      <c r="AQ74" s="110"/>
      <c r="AR74" s="110"/>
    </row>
    <row r="75" spans="2:44" ht="18" customHeight="1" x14ac:dyDescent="0.3">
      <c r="B75" s="79">
        <v>10</v>
      </c>
      <c r="C75" s="78" t="s">
        <v>21</v>
      </c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0"/>
      <c r="AC75" s="110"/>
      <c r="AD75" s="110"/>
      <c r="AE75" s="110"/>
      <c r="AF75" s="110"/>
      <c r="AG75" s="110"/>
      <c r="AH75" s="110"/>
      <c r="AI75" s="110"/>
      <c r="AJ75" s="110"/>
      <c r="AK75" s="110"/>
      <c r="AL75" s="110"/>
      <c r="AM75" s="110"/>
      <c r="AN75" s="110"/>
      <c r="AO75" s="110"/>
      <c r="AP75" s="110"/>
      <c r="AQ75" s="110"/>
      <c r="AR75" s="110"/>
    </row>
    <row r="76" spans="2:44" ht="18" customHeight="1" x14ac:dyDescent="0.3">
      <c r="B76" s="77">
        <v>11</v>
      </c>
      <c r="C76" s="78" t="s">
        <v>21</v>
      </c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0"/>
      <c r="Z76" s="110"/>
      <c r="AA76" s="110"/>
      <c r="AB76" s="110"/>
      <c r="AC76" s="110"/>
      <c r="AD76" s="110"/>
      <c r="AE76" s="110"/>
      <c r="AF76" s="110"/>
      <c r="AG76" s="110"/>
      <c r="AH76" s="110"/>
      <c r="AI76" s="110"/>
      <c r="AJ76" s="110"/>
      <c r="AK76" s="110"/>
      <c r="AL76" s="110"/>
      <c r="AM76" s="110"/>
      <c r="AN76" s="110"/>
      <c r="AO76" s="110"/>
      <c r="AP76" s="110"/>
      <c r="AQ76" s="110"/>
      <c r="AR76" s="110"/>
    </row>
    <row r="77" spans="2:44" ht="18" customHeight="1" x14ac:dyDescent="0.3">
      <c r="B77" s="77">
        <v>12</v>
      </c>
      <c r="C77" s="78" t="s">
        <v>21</v>
      </c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  <c r="AK77" s="110"/>
      <c r="AL77" s="110"/>
      <c r="AM77" s="110"/>
      <c r="AN77" s="110"/>
      <c r="AO77" s="110"/>
      <c r="AP77" s="110"/>
      <c r="AQ77" s="110"/>
      <c r="AR77" s="110"/>
    </row>
    <row r="78" spans="2:44" ht="18" customHeight="1" x14ac:dyDescent="0.3">
      <c r="B78" s="79">
        <v>13</v>
      </c>
      <c r="C78" s="78" t="s">
        <v>21</v>
      </c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0"/>
      <c r="AN78" s="110"/>
      <c r="AO78" s="110"/>
      <c r="AP78" s="110"/>
      <c r="AQ78" s="110"/>
      <c r="AR78" s="110"/>
    </row>
    <row r="79" spans="2:44" ht="18" customHeight="1" x14ac:dyDescent="0.3">
      <c r="B79" s="79">
        <v>14</v>
      </c>
      <c r="C79" s="78" t="s">
        <v>21</v>
      </c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/>
      <c r="AO79" s="110"/>
      <c r="AP79" s="110"/>
      <c r="AQ79" s="110"/>
      <c r="AR79" s="110"/>
    </row>
    <row r="80" spans="2:44" ht="18" customHeight="1" x14ac:dyDescent="0.3">
      <c r="B80" s="79">
        <v>15</v>
      </c>
      <c r="C80" s="78" t="s">
        <v>21</v>
      </c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</row>
    <row r="81" spans="2:44" ht="18" customHeight="1" x14ac:dyDescent="0.3">
      <c r="B81" s="79">
        <v>16</v>
      </c>
      <c r="C81" s="78" t="s">
        <v>21</v>
      </c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0"/>
      <c r="AB81" s="110"/>
      <c r="AC81" s="110"/>
      <c r="AD81" s="110"/>
      <c r="AE81" s="110"/>
      <c r="AF81" s="110"/>
      <c r="AG81" s="110"/>
      <c r="AH81" s="110"/>
      <c r="AI81" s="110"/>
      <c r="AJ81" s="110"/>
      <c r="AK81" s="110"/>
      <c r="AL81" s="110"/>
      <c r="AM81" s="110"/>
      <c r="AN81" s="110"/>
      <c r="AO81" s="110"/>
      <c r="AP81" s="110"/>
      <c r="AQ81" s="110"/>
      <c r="AR81" s="110"/>
    </row>
    <row r="82" spans="2:44" ht="18" customHeight="1" x14ac:dyDescent="0.3">
      <c r="B82" s="79">
        <v>17</v>
      </c>
      <c r="C82" s="78" t="s">
        <v>21</v>
      </c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  <c r="AB82" s="110"/>
      <c r="AC82" s="110"/>
      <c r="AD82" s="110"/>
      <c r="AE82" s="110"/>
      <c r="AF82" s="110"/>
      <c r="AG82" s="110"/>
      <c r="AH82" s="110"/>
      <c r="AI82" s="110"/>
      <c r="AJ82" s="110"/>
      <c r="AK82" s="110"/>
      <c r="AL82" s="110"/>
      <c r="AM82" s="110"/>
      <c r="AN82" s="110"/>
      <c r="AO82" s="110"/>
      <c r="AP82" s="110"/>
      <c r="AQ82" s="110"/>
      <c r="AR82" s="110"/>
    </row>
    <row r="83" spans="2:44" ht="18" customHeight="1" x14ac:dyDescent="0.3">
      <c r="B83" s="79">
        <v>18</v>
      </c>
      <c r="C83" s="78" t="s">
        <v>21</v>
      </c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</row>
    <row r="84" spans="2:44" ht="18" customHeight="1" x14ac:dyDescent="0.3">
      <c r="B84" s="79">
        <v>19</v>
      </c>
      <c r="C84" s="78" t="s">
        <v>21</v>
      </c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  <c r="AB84" s="110"/>
      <c r="AC84" s="110"/>
      <c r="AD84" s="110"/>
      <c r="AE84" s="110"/>
      <c r="AF84" s="110"/>
      <c r="AG84" s="110"/>
      <c r="AH84" s="110"/>
      <c r="AI84" s="110"/>
      <c r="AJ84" s="110"/>
      <c r="AK84" s="110"/>
      <c r="AL84" s="110"/>
      <c r="AM84" s="110"/>
      <c r="AN84" s="110"/>
      <c r="AO84" s="110"/>
      <c r="AP84" s="110"/>
      <c r="AQ84" s="110"/>
      <c r="AR84" s="110"/>
    </row>
    <row r="85" spans="2:44" ht="18" customHeight="1" x14ac:dyDescent="0.3">
      <c r="B85" s="79">
        <v>20</v>
      </c>
      <c r="C85" s="78" t="s">
        <v>21</v>
      </c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  <c r="AK85" s="110"/>
      <c r="AL85" s="110"/>
      <c r="AM85" s="110"/>
      <c r="AN85" s="110"/>
      <c r="AO85" s="110"/>
      <c r="AP85" s="110"/>
      <c r="AQ85" s="110"/>
      <c r="AR85" s="110"/>
    </row>
    <row r="86" spans="2:44" ht="18" customHeight="1" x14ac:dyDescent="0.3">
      <c r="B86" s="79">
        <v>21</v>
      </c>
      <c r="C86" s="78" t="s">
        <v>21</v>
      </c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110"/>
      <c r="AO86" s="110"/>
      <c r="AP86" s="110"/>
      <c r="AQ86" s="110"/>
      <c r="AR86" s="110"/>
    </row>
    <row r="87" spans="2:44" ht="18" customHeight="1" x14ac:dyDescent="0.3">
      <c r="B87" s="79">
        <v>22</v>
      </c>
      <c r="C87" s="78" t="s">
        <v>21</v>
      </c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0"/>
      <c r="AN87" s="110"/>
      <c r="AO87" s="110"/>
      <c r="AP87" s="110"/>
      <c r="AQ87" s="110"/>
      <c r="AR87" s="110"/>
    </row>
    <row r="88" spans="2:44" ht="18" customHeight="1" x14ac:dyDescent="0.3">
      <c r="B88" s="79">
        <v>23</v>
      </c>
      <c r="C88" s="78" t="s">
        <v>21</v>
      </c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</row>
    <row r="89" spans="2:44" ht="18" customHeight="1" x14ac:dyDescent="0.3">
      <c r="B89" s="79">
        <v>24</v>
      </c>
      <c r="C89" s="78" t="s">
        <v>21</v>
      </c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</row>
    <row r="90" spans="2:44" ht="18" customHeight="1" x14ac:dyDescent="0.3">
      <c r="B90" s="79">
        <v>25</v>
      </c>
      <c r="C90" s="78" t="s">
        <v>21</v>
      </c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  <c r="AH90" s="110"/>
      <c r="AI90" s="110"/>
      <c r="AJ90" s="110"/>
      <c r="AK90" s="110"/>
      <c r="AL90" s="110"/>
      <c r="AM90" s="110"/>
      <c r="AN90" s="110"/>
      <c r="AO90" s="110"/>
      <c r="AP90" s="110"/>
      <c r="AQ90" s="110"/>
      <c r="AR90" s="110"/>
    </row>
    <row r="91" spans="2:44" ht="18" customHeight="1" x14ac:dyDescent="0.3">
      <c r="B91" s="79">
        <v>26</v>
      </c>
      <c r="C91" s="78" t="s">
        <v>21</v>
      </c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  <c r="AH91" s="110"/>
      <c r="AI91" s="110"/>
      <c r="AJ91" s="110"/>
      <c r="AK91" s="110"/>
      <c r="AL91" s="110"/>
      <c r="AM91" s="110"/>
      <c r="AN91" s="110"/>
      <c r="AO91" s="110"/>
      <c r="AP91" s="110"/>
      <c r="AQ91" s="110"/>
      <c r="AR91" s="110"/>
    </row>
    <row r="92" spans="2:44" ht="18" customHeight="1" x14ac:dyDescent="0.3">
      <c r="B92" s="79">
        <v>27</v>
      </c>
      <c r="C92" s="78" t="s">
        <v>21</v>
      </c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  <c r="AH92" s="110"/>
      <c r="AI92" s="110"/>
      <c r="AJ92" s="110"/>
      <c r="AK92" s="110"/>
      <c r="AL92" s="110"/>
      <c r="AM92" s="110"/>
      <c r="AN92" s="110"/>
      <c r="AO92" s="110"/>
      <c r="AP92" s="110"/>
      <c r="AQ92" s="110"/>
      <c r="AR92" s="110"/>
    </row>
    <row r="93" spans="2:44" ht="18" customHeight="1" x14ac:dyDescent="0.3">
      <c r="B93" s="79">
        <v>28</v>
      </c>
      <c r="C93" s="78" t="s">
        <v>21</v>
      </c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  <c r="AI93" s="110"/>
      <c r="AJ93" s="110"/>
      <c r="AK93" s="110"/>
      <c r="AL93" s="110"/>
      <c r="AM93" s="110"/>
      <c r="AN93" s="110"/>
      <c r="AO93" s="110"/>
      <c r="AP93" s="110"/>
      <c r="AQ93" s="110"/>
      <c r="AR93" s="110"/>
    </row>
    <row r="94" spans="2:44" ht="18" customHeight="1" x14ac:dyDescent="0.3">
      <c r="B94" s="79">
        <v>29</v>
      </c>
      <c r="C94" s="78" t="s">
        <v>21</v>
      </c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  <c r="AH94" s="110"/>
      <c r="AI94" s="110"/>
      <c r="AJ94" s="110"/>
      <c r="AK94" s="110"/>
      <c r="AL94" s="110"/>
      <c r="AM94" s="110"/>
      <c r="AN94" s="110"/>
      <c r="AO94" s="110"/>
      <c r="AP94" s="110"/>
      <c r="AQ94" s="110"/>
      <c r="AR94" s="110"/>
    </row>
    <row r="95" spans="2:44" ht="18" customHeight="1" x14ac:dyDescent="0.3">
      <c r="B95" s="79">
        <v>30</v>
      </c>
      <c r="C95" s="78" t="s">
        <v>21</v>
      </c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  <c r="AB95" s="110"/>
      <c r="AC95" s="110"/>
      <c r="AD95" s="110"/>
      <c r="AE95" s="110"/>
      <c r="AF95" s="110"/>
      <c r="AG95" s="110"/>
      <c r="AH95" s="110"/>
      <c r="AI95" s="110"/>
      <c r="AJ95" s="110"/>
      <c r="AK95" s="110"/>
      <c r="AL95" s="110"/>
      <c r="AM95" s="110"/>
      <c r="AN95" s="110"/>
      <c r="AO95" s="110"/>
      <c r="AP95" s="110"/>
      <c r="AQ95" s="110"/>
      <c r="AR95" s="110"/>
    </row>
  </sheetData>
  <mergeCells count="73">
    <mergeCell ref="AN6:AR6"/>
    <mergeCell ref="P7:P8"/>
    <mergeCell ref="AC7:AC8"/>
    <mergeCell ref="AH7:AH8"/>
    <mergeCell ref="AM7:AM8"/>
    <mergeCell ref="AR7:AR8"/>
    <mergeCell ref="Z7:AB7"/>
    <mergeCell ref="AD7:AD8"/>
    <mergeCell ref="AQ7:AQ8"/>
    <mergeCell ref="AP7:AP8"/>
    <mergeCell ref="AO7:AO8"/>
    <mergeCell ref="AL7:AL8"/>
    <mergeCell ref="AK7:AK8"/>
    <mergeCell ref="AJ7:AJ8"/>
    <mergeCell ref="AI7:AI8"/>
    <mergeCell ref="AG7:AG8"/>
    <mergeCell ref="AN7:AN8"/>
    <mergeCell ref="B60:C60"/>
    <mergeCell ref="B9:C9"/>
    <mergeCell ref="B11:C11"/>
    <mergeCell ref="B12:C12"/>
    <mergeCell ref="B26:C26"/>
    <mergeCell ref="B56:C56"/>
    <mergeCell ref="B22:C22"/>
    <mergeCell ref="B23:C23"/>
    <mergeCell ref="B17:C17"/>
    <mergeCell ref="B16:C16"/>
    <mergeCell ref="Q6:AC6"/>
    <mergeCell ref="B35:C35"/>
    <mergeCell ref="B54:C54"/>
    <mergeCell ref="AD6:AH6"/>
    <mergeCell ref="AI6:AM6"/>
    <mergeCell ref="D6:P6"/>
    <mergeCell ref="D7:F7"/>
    <mergeCell ref="G7:I7"/>
    <mergeCell ref="J7:L7"/>
    <mergeCell ref="M7:O7"/>
    <mergeCell ref="Q7:S7"/>
    <mergeCell ref="T7:V7"/>
    <mergeCell ref="W7:Y7"/>
    <mergeCell ref="AF7:AF8"/>
    <mergeCell ref="AE7:AE8"/>
    <mergeCell ref="D65:AR65"/>
    <mergeCell ref="D66:AR66"/>
    <mergeCell ref="D67:AR67"/>
    <mergeCell ref="D68:AR68"/>
    <mergeCell ref="D69:AR69"/>
    <mergeCell ref="D70:AR70"/>
    <mergeCell ref="D71:AR71"/>
    <mergeCell ref="D72:AR72"/>
    <mergeCell ref="D73:AR73"/>
    <mergeCell ref="D74:AR74"/>
    <mergeCell ref="D75:AR75"/>
    <mergeCell ref="D76:AR76"/>
    <mergeCell ref="D77:AR77"/>
    <mergeCell ref="D78:AR78"/>
    <mergeCell ref="D79:AR79"/>
    <mergeCell ref="D80:AR80"/>
    <mergeCell ref="D81:AR81"/>
    <mergeCell ref="D82:AR82"/>
    <mergeCell ref="D83:AR83"/>
    <mergeCell ref="D84:AR84"/>
    <mergeCell ref="D85:AR85"/>
    <mergeCell ref="D86:AR86"/>
    <mergeCell ref="D87:AR87"/>
    <mergeCell ref="D88:AR88"/>
    <mergeCell ref="D89:AR89"/>
    <mergeCell ref="D95:AR95"/>
    <mergeCell ref="D90:AR90"/>
    <mergeCell ref="D91:AR91"/>
    <mergeCell ref="D92:AR92"/>
    <mergeCell ref="D93:AR93"/>
    <mergeCell ref="D94:AR94"/>
  </mergeCells>
  <pageMargins left="0.7" right="0.7" top="0.75" bottom="0.75" header="0.3" footer="0.3"/>
  <pageSetup paperSize="8" scale="27" fitToHeight="0" orientation="landscape" r:id="rId1"/>
  <headerFooter>
    <oddHeader>&amp;C&amp;"arial"&amp;12&amp;KA80000 OFFICIAL: Sensitive&amp;1#_x000D_</oddHeader>
    <oddFooter>&amp;C&amp;"Helvetica,Regular"&amp;12&amp;K000000&amp;P</oddFooter>
  </headerFooter>
  <ignoredErrors>
    <ignoredError sqref="P60 AC60 AH60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92DDA-FCE3-4423-A743-21D1A8A64049}">
  <dimension ref="A1"/>
  <sheetViews>
    <sheetView workbookViewId="0"/>
  </sheetViews>
  <sheetFormatPr defaultRowHeight="15" x14ac:dyDescent="0.3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02BCC3F3F10B418F23A11F4366938C" ma:contentTypeVersion="20" ma:contentTypeDescription="Create a new document." ma:contentTypeScope="" ma:versionID="de0d812354ab282f5817c93112c8affa">
  <xsd:schema xmlns:xsd="http://www.w3.org/2001/XMLSchema" xmlns:xs="http://www.w3.org/2001/XMLSchema" xmlns:p="http://schemas.microsoft.com/office/2006/metadata/properties" xmlns:ns2="15ad7301-2d03-4169-aa3d-ef356db08ed8" xmlns:ns3="6c54ec23-6ac7-43a9-8392-08ffaa14996e" targetNamespace="http://schemas.microsoft.com/office/2006/metadata/properties" ma:root="true" ma:fieldsID="a62853311fdf58b5f50a64ce7248b9ee" ns2:_="" ns3:_="">
    <xsd:import namespace="15ad7301-2d03-4169-aa3d-ef356db08ed8"/>
    <xsd:import namespace="6c54ec23-6ac7-43a9-8392-08ffaa1499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ad7301-2d03-4169-aa3d-ef356db08e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e6689ef-ec6c-48c7-abc7-2160df37b9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54ec23-6ac7-43a9-8392-08ffaa14996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9e0f735-fdc0-4f32-b1e5-a5a10ff22303}" ma:internalName="TaxCatchAll" ma:showField="CatchAllData" ma:web="6c54ec23-6ac7-43a9-8392-08ffaa1499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5ad7301-2d03-4169-aa3d-ef356db08ed8" xsi:nil="true"/>
    <TaxCatchAll xmlns="6c54ec23-6ac7-43a9-8392-08ffaa14996e" xsi:nil="true"/>
    <lcf76f155ced4ddcb4097134ff3c332f xmlns="15ad7301-2d03-4169-aa3d-ef356db08ed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metadata xmlns="http://www.objective.com/ecm/document/metadata/27F7A8C78DF04EBC86FB9400C077E1D8" version="1.0.0">
  <systemFields>
    <field name="Objective-Id">
      <value order="0">A3662351</value>
    </field>
    <field name="Objective-Title">
      <value order="0">CashFlow - Miniprobes, final</value>
    </field>
    <field name="Objective-Description">
      <value order="0"/>
    </field>
    <field name="Objective-CreationStamp">
      <value order="0">2024-04-04T23:46:52Z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2024-06-03T04:32:38Z</value>
    </field>
    <field name="Objective-Owner">
      <value order="0">Scott, Imogene</value>
    </field>
    <field name="Objective-Path">
      <value order="0">Objective Global Folder:Classified Object:SAFA (SA Government Financing Authority):SAFA - Business Classification Scheme:COMMERCIAL ADVISORY:RIF - RESEARCH AND INNOVATION FUND (formerly RCSF - RESEARCH, COMMERCIALISATION AND STARTUP FUND):2. Proposals for SAFA Financial Review - RCSF:Proposals for SAFA Reviews:53. Miniprobes Pty Ltd</value>
    </field>
    <field name="Objective-Parent">
      <value order="0">53. Miniprobes Pty Ltd</value>
    </field>
    <field name="Objective-State">
      <value order="0">Being Edited</value>
    </field>
    <field name="Objective-VersionId">
      <value order="0">vA5290209</value>
    </field>
    <field name="Objective-Version">
      <value order="0">2.1</value>
    </field>
    <field name="Objective-VersionNumber">
      <value order="0">3</value>
    </field>
    <field name="Objective-VersionComment">
      <value order="0"/>
    </field>
    <field name="Objective-FileNumber">
      <value order="0">SAF19/0616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59">
      <field name="Objective-Jurisdiction">
        <value order="0">Dept of Treasury and Finance</value>
      </field>
      <field name="Objective-Branch/Section">
        <value order="0">SAFA - R&amp;CA - Commercial Advisory</value>
      </field>
      <field name="Objective-Document Type">
        <value order="0">Other</value>
      </field>
      <field name="Objective-ICS Classification">
        <value order="0">Official</value>
      </field>
      <field name="Objective-ICS Caveat">
        <value order="0"/>
      </field>
      <field name="Objective-ICS Exclusive for">
        <value order="0"/>
      </field>
      <field name="Objective-ICS Information Management Marker">
        <value order="0"/>
      </field>
      <field name="Objective-Document Reference Link">
        <value order="0"/>
      </field>
      <field name="Objective-Source Document Scanned Date">
        <value order="0"/>
      </field>
      <field name="Objective-Source Document Disposal Status">
        <value order="0"/>
      </field>
      <field name="Objective-Source Record Destruction Date">
        <value order="0"/>
      </field>
      <field name="Objective-Batching Box">
        <value order="0"/>
      </field>
      <field name="Objective-Connect Creator">
        <value order="0"/>
      </field>
      <field name="Objective-Confidentiality">
        <value order="0"/>
      </field>
      <field name="Objective-Confidentiality Clause">
        <value order="0"/>
      </field>
      <field name="Objective-Integrity">
        <value order="0"/>
      </field>
      <field name="Objective-Availability">
        <value order="0"/>
      </field>
      <field name="Objective-CIA Caveat">
        <value order="0"/>
      </field>
    </catalogue>
  </catalogues>
</metadata>
</file>

<file path=customXml/itemProps1.xml><?xml version="1.0" encoding="utf-8"?>
<ds:datastoreItem xmlns:ds="http://schemas.openxmlformats.org/officeDocument/2006/customXml" ds:itemID="{8F5FD2F5-8CCB-4318-ADB1-6C4AABC3B7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ad7301-2d03-4169-aa3d-ef356db08ed8"/>
    <ds:schemaRef ds:uri="6c54ec23-6ac7-43a9-8392-08ffaa1499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14AE48-BFBE-4BBF-8A6A-3D1188AEDB58}">
  <ds:schemaRefs>
    <ds:schemaRef ds:uri="http://schemas.microsoft.com/office/2006/metadata/properties"/>
    <ds:schemaRef ds:uri="15ad7301-2d03-4169-aa3d-ef356db08ed8"/>
    <ds:schemaRef ds:uri="http://purl.org/dc/terms/"/>
    <ds:schemaRef ds:uri="http://schemas.microsoft.com/office/2006/documentManagement/types"/>
    <ds:schemaRef ds:uri="6c54ec23-6ac7-43a9-8392-08ffaa14996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9B703E0-2E96-4617-A213-E1477BF93DD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27F7A8C78DF04EBC86FB9400C077E1D8"/>
  </ds:schemaRefs>
</ds:datastoreItem>
</file>

<file path=docMetadata/LabelInfo.xml><?xml version="1.0" encoding="utf-8"?>
<clbl:labelList xmlns:clbl="http://schemas.microsoft.com/office/2020/mipLabelMetadata">
  <clbl:label id="{96b289ea-b729-4a61-8be4-4c9b5998d087}" enabled="1" method="Privileged" siteId="{bda528f7-fca9-432f-bc98-bd7e90d4090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Cash Flow</vt:lpstr>
      <vt:lpstr>Financial Position Graphs</vt:lpstr>
      <vt:lpstr>'Cash Flow'!Print_Area</vt:lpstr>
    </vt:vector>
  </TitlesOfParts>
  <Manager/>
  <Company>TechInSA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judy.halliday@techinsa.com.au</dc:creator>
  <cp:keywords/>
  <dc:description/>
  <cp:lastModifiedBy>Halawa, Yonatan (DSD)</cp:lastModifiedBy>
  <cp:revision/>
  <cp:lastPrinted>2024-06-03T05:03:22Z</cp:lastPrinted>
  <dcterms:created xsi:type="dcterms:W3CDTF">2016-01-19T08:03:44Z</dcterms:created>
  <dcterms:modified xsi:type="dcterms:W3CDTF">2025-10-09T02:02:34Z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0x0101009602BCC3F3F10B418F23A11F4366938C</vt:lpwstr>
  </property>
  <property fmtid="{D5CDD505-2E9C-101B-9397-08002B2CF9AE}" pid="3" name="MediaServiceImageTags">
    <vt:lpwstr/>
  </property>
  <property fmtid="{D5CDD505-2E9C-101B-9397-08002B2CF9AE}" pid="4" name="Objective-Id">
    <vt:lpwstr>A3662351</vt:lpwstr>
  </property>
  <property fmtid="{D5CDD505-2E9C-101B-9397-08002B2CF9AE}" pid="5" name="Objective-Title">
    <vt:lpwstr>CashFlow - Miniprobes, final</vt:lpwstr>
  </property>
  <property fmtid="{D5CDD505-2E9C-101B-9397-08002B2CF9AE}" pid="6" name="Objective-Description">
    <vt:lpwstr/>
  </property>
  <property fmtid="{D5CDD505-2E9C-101B-9397-08002B2CF9AE}" pid="7" name="Objective-CreationStamp">
    <vt:filetime>2024-04-04T23:46:52Z</vt:filetime>
  </property>
  <property fmtid="{D5CDD505-2E9C-101B-9397-08002B2CF9AE}" pid="8" name="Objective-IsApproved">
    <vt:bool>false</vt:bool>
  </property>
  <property fmtid="{D5CDD505-2E9C-101B-9397-08002B2CF9AE}" pid="9" name="Objective-IsPublished">
    <vt:bool>false</vt:bool>
  </property>
  <property fmtid="{D5CDD505-2E9C-101B-9397-08002B2CF9AE}" pid="10" name="Objective-DatePublished">
    <vt:lpwstr/>
  </property>
  <property fmtid="{D5CDD505-2E9C-101B-9397-08002B2CF9AE}" pid="11" name="Objective-ModificationStamp">
    <vt:filetime>2024-06-03T04:32:38Z</vt:filetime>
  </property>
  <property fmtid="{D5CDD505-2E9C-101B-9397-08002B2CF9AE}" pid="12" name="Objective-Owner">
    <vt:lpwstr>Scott, Imogene</vt:lpwstr>
  </property>
  <property fmtid="{D5CDD505-2E9C-101B-9397-08002B2CF9AE}" pid="13" name="Objective-Path">
    <vt:lpwstr>Objective Global Folder:Classified Object:SAFA (SA Government Financing Authority):SAFA - Business Classification Scheme:COMMERCIAL ADVISORY:RIF - RESEARCH AND INNOVATION FUND (formerly RCSF - RESEARCH, COMMERCIALISATION AND STARTUP FUND):2. Proposals for SAFA Financial Review - RCSF:Proposals for SAFA Reviews:53. Miniprobes Pty Ltd</vt:lpwstr>
  </property>
  <property fmtid="{D5CDD505-2E9C-101B-9397-08002B2CF9AE}" pid="14" name="Objective-Parent">
    <vt:lpwstr>53. Miniprobes Pty Ltd</vt:lpwstr>
  </property>
  <property fmtid="{D5CDD505-2E9C-101B-9397-08002B2CF9AE}" pid="15" name="Objective-State">
    <vt:lpwstr>Being Edited</vt:lpwstr>
  </property>
  <property fmtid="{D5CDD505-2E9C-101B-9397-08002B2CF9AE}" pid="16" name="Objective-VersionId">
    <vt:lpwstr>vA5290209</vt:lpwstr>
  </property>
  <property fmtid="{D5CDD505-2E9C-101B-9397-08002B2CF9AE}" pid="17" name="Objective-Version">
    <vt:lpwstr>2.1</vt:lpwstr>
  </property>
  <property fmtid="{D5CDD505-2E9C-101B-9397-08002B2CF9AE}" pid="18" name="Objective-VersionNumber">
    <vt:r8>3</vt:r8>
  </property>
  <property fmtid="{D5CDD505-2E9C-101B-9397-08002B2CF9AE}" pid="19" name="Objective-VersionComment">
    <vt:lpwstr/>
  </property>
  <property fmtid="{D5CDD505-2E9C-101B-9397-08002B2CF9AE}" pid="20" name="Objective-FileNumber">
    <vt:lpwstr>SAF19/0616</vt:lpwstr>
  </property>
  <property fmtid="{D5CDD505-2E9C-101B-9397-08002B2CF9AE}" pid="21" name="Objective-Classification">
    <vt:lpwstr/>
  </property>
  <property fmtid="{D5CDD505-2E9C-101B-9397-08002B2CF9AE}" pid="22" name="Objective-Caveats">
    <vt:lpwstr/>
  </property>
  <property fmtid="{D5CDD505-2E9C-101B-9397-08002B2CF9AE}" pid="23" name="Objective-Jurisdiction">
    <vt:lpwstr>Dept of Treasury and Finance</vt:lpwstr>
  </property>
  <property fmtid="{D5CDD505-2E9C-101B-9397-08002B2CF9AE}" pid="24" name="Objective-Branch/Section">
    <vt:lpwstr>SAFA - R&amp;CA - Commercial Advisory</vt:lpwstr>
  </property>
  <property fmtid="{D5CDD505-2E9C-101B-9397-08002B2CF9AE}" pid="25" name="Objective-Document Type">
    <vt:lpwstr>Other</vt:lpwstr>
  </property>
  <property fmtid="{D5CDD505-2E9C-101B-9397-08002B2CF9AE}" pid="26" name="Objective-ICS Classification">
    <vt:lpwstr>Official</vt:lpwstr>
  </property>
  <property fmtid="{D5CDD505-2E9C-101B-9397-08002B2CF9AE}" pid="27" name="Objective-ICS Caveat">
    <vt:lpwstr/>
  </property>
  <property fmtid="{D5CDD505-2E9C-101B-9397-08002B2CF9AE}" pid="28" name="Objective-ICS Exclusive for">
    <vt:lpwstr/>
  </property>
  <property fmtid="{D5CDD505-2E9C-101B-9397-08002B2CF9AE}" pid="29" name="Objective-ICS Information Management Marker">
    <vt:lpwstr/>
  </property>
  <property fmtid="{D5CDD505-2E9C-101B-9397-08002B2CF9AE}" pid="30" name="Objective-Document Reference Link">
    <vt:lpwstr/>
  </property>
  <property fmtid="{D5CDD505-2E9C-101B-9397-08002B2CF9AE}" pid="31" name="Objective-Source Document Scanned Date">
    <vt:lpwstr/>
  </property>
  <property fmtid="{D5CDD505-2E9C-101B-9397-08002B2CF9AE}" pid="32" name="Objective-Source Document Disposal Status">
    <vt:lpwstr/>
  </property>
  <property fmtid="{D5CDD505-2E9C-101B-9397-08002B2CF9AE}" pid="33" name="Objective-Source Record Destruction Date">
    <vt:lpwstr/>
  </property>
  <property fmtid="{D5CDD505-2E9C-101B-9397-08002B2CF9AE}" pid="34" name="Objective-Batching Box">
    <vt:lpwstr/>
  </property>
  <property fmtid="{D5CDD505-2E9C-101B-9397-08002B2CF9AE}" pid="35" name="Objective-Connect Creator">
    <vt:lpwstr/>
  </property>
  <property fmtid="{D5CDD505-2E9C-101B-9397-08002B2CF9AE}" pid="36" name="Objective-Confidentiality">
    <vt:lpwstr/>
  </property>
  <property fmtid="{D5CDD505-2E9C-101B-9397-08002B2CF9AE}" pid="37" name="Objective-Confidentiality Clause">
    <vt:lpwstr/>
  </property>
  <property fmtid="{D5CDD505-2E9C-101B-9397-08002B2CF9AE}" pid="38" name="Objective-Integrity">
    <vt:lpwstr/>
  </property>
  <property fmtid="{D5CDD505-2E9C-101B-9397-08002B2CF9AE}" pid="39" name="Objective-Availability">
    <vt:lpwstr/>
  </property>
  <property fmtid="{D5CDD505-2E9C-101B-9397-08002B2CF9AE}" pid="40" name="Objective-CIA Caveat">
    <vt:lpwstr/>
  </property>
</Properties>
</file>